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CMP\Compliance_New_July 2018\Compliance Reporting\Monthly Reports\2023\April 2023 trail\Monthly AAUM Data\AMC\"/>
    </mc:Choice>
  </mc:AlternateContent>
  <bookViews>
    <workbookView xWindow="0" yWindow="0" windowWidth="20490" windowHeight="7620"/>
  </bookViews>
  <sheets>
    <sheet name="Annexure I" sheetId="1" r:id="rId1"/>
    <sheet name="Annexure II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84" i="1" l="1"/>
  <c r="BD84" i="1"/>
  <c r="AZ84" i="1"/>
  <c r="AV84" i="1"/>
  <c r="AR84" i="1"/>
  <c r="AN84" i="1"/>
  <c r="AJ84" i="1"/>
  <c r="AF84" i="1"/>
  <c r="AB84" i="1"/>
  <c r="X84" i="1"/>
  <c r="T84" i="1"/>
  <c r="P84" i="1"/>
  <c r="L84" i="1"/>
  <c r="H84" i="1"/>
  <c r="D84" i="1"/>
  <c r="BJ83" i="1"/>
  <c r="BJ84" i="1" s="1"/>
  <c r="BI83" i="1"/>
  <c r="BI84" i="1" s="1"/>
  <c r="BH83" i="1"/>
  <c r="BG83" i="1"/>
  <c r="BG84" i="1" s="1"/>
  <c r="BF83" i="1"/>
  <c r="BF84" i="1" s="1"/>
  <c r="BE83" i="1"/>
  <c r="BE84" i="1" s="1"/>
  <c r="BD83" i="1"/>
  <c r="BC83" i="1"/>
  <c r="BC84" i="1" s="1"/>
  <c r="BB83" i="1"/>
  <c r="BB84" i="1" s="1"/>
  <c r="BA83" i="1"/>
  <c r="BA84" i="1" s="1"/>
  <c r="AZ83" i="1"/>
  <c r="AY83" i="1"/>
  <c r="AY84" i="1" s="1"/>
  <c r="AX83" i="1"/>
  <c r="AX84" i="1" s="1"/>
  <c r="AW83" i="1"/>
  <c r="AW84" i="1" s="1"/>
  <c r="AV83" i="1"/>
  <c r="AU83" i="1"/>
  <c r="AU84" i="1" s="1"/>
  <c r="AT83" i="1"/>
  <c r="AT84" i="1" s="1"/>
  <c r="AS83" i="1"/>
  <c r="AS84" i="1" s="1"/>
  <c r="AR83" i="1"/>
  <c r="AQ83" i="1"/>
  <c r="AQ84" i="1" s="1"/>
  <c r="AP83" i="1"/>
  <c r="AP84" i="1" s="1"/>
  <c r="AO83" i="1"/>
  <c r="AO84" i="1" s="1"/>
  <c r="AN83" i="1"/>
  <c r="AM83" i="1"/>
  <c r="AM84" i="1" s="1"/>
  <c r="AL83" i="1"/>
  <c r="AL84" i="1" s="1"/>
  <c r="AK83" i="1"/>
  <c r="AK84" i="1" s="1"/>
  <c r="AJ83" i="1"/>
  <c r="AI83" i="1"/>
  <c r="AI84" i="1" s="1"/>
  <c r="AH83" i="1"/>
  <c r="AH84" i="1" s="1"/>
  <c r="AG83" i="1"/>
  <c r="AG84" i="1" s="1"/>
  <c r="AF83" i="1"/>
  <c r="AE83" i="1"/>
  <c r="AE84" i="1" s="1"/>
  <c r="AD83" i="1"/>
  <c r="AD84" i="1" s="1"/>
  <c r="AC83" i="1"/>
  <c r="AC84" i="1" s="1"/>
  <c r="AB83" i="1"/>
  <c r="AA83" i="1"/>
  <c r="AA84" i="1" s="1"/>
  <c r="Z83" i="1"/>
  <c r="Z84" i="1" s="1"/>
  <c r="Y83" i="1"/>
  <c r="Y84" i="1" s="1"/>
  <c r="X83" i="1"/>
  <c r="W83" i="1"/>
  <c r="W84" i="1" s="1"/>
  <c r="V83" i="1"/>
  <c r="V84" i="1" s="1"/>
  <c r="U83" i="1"/>
  <c r="U84" i="1" s="1"/>
  <c r="T83" i="1"/>
  <c r="S83" i="1"/>
  <c r="S84" i="1" s="1"/>
  <c r="R83" i="1"/>
  <c r="R84" i="1" s="1"/>
  <c r="Q83" i="1"/>
  <c r="Q84" i="1" s="1"/>
  <c r="P83" i="1"/>
  <c r="O83" i="1"/>
  <c r="O84" i="1" s="1"/>
  <c r="N83" i="1"/>
  <c r="N84" i="1" s="1"/>
  <c r="M83" i="1"/>
  <c r="M84" i="1" s="1"/>
  <c r="L83" i="1"/>
  <c r="K83" i="1"/>
  <c r="K84" i="1" s="1"/>
  <c r="J83" i="1"/>
  <c r="J84" i="1" s="1"/>
  <c r="I83" i="1"/>
  <c r="I84" i="1" s="1"/>
  <c r="H83" i="1"/>
  <c r="G83" i="1"/>
  <c r="G84" i="1" s="1"/>
  <c r="F83" i="1"/>
  <c r="F84" i="1" s="1"/>
  <c r="E83" i="1"/>
  <c r="E84" i="1" s="1"/>
  <c r="D83" i="1"/>
  <c r="C83" i="1"/>
  <c r="C84" i="1" s="1"/>
  <c r="BK82" i="1"/>
  <c r="BI76" i="1"/>
  <c r="BE76" i="1"/>
  <c r="BA76" i="1"/>
  <c r="AW76" i="1"/>
  <c r="AS76" i="1"/>
  <c r="AO76" i="1"/>
  <c r="AK76" i="1"/>
  <c r="AG76" i="1"/>
  <c r="AC76" i="1"/>
  <c r="Y76" i="1"/>
  <c r="U76" i="1"/>
  <c r="Q76" i="1"/>
  <c r="M76" i="1"/>
  <c r="I76" i="1"/>
  <c r="E76" i="1"/>
  <c r="BJ75" i="1"/>
  <c r="BJ76" i="1" s="1"/>
  <c r="BI75" i="1"/>
  <c r="BH75" i="1"/>
  <c r="BH76" i="1" s="1"/>
  <c r="BG75" i="1"/>
  <c r="BG76" i="1" s="1"/>
  <c r="BF75" i="1"/>
  <c r="BF76" i="1" s="1"/>
  <c r="BE75" i="1"/>
  <c r="BD75" i="1"/>
  <c r="BD76" i="1" s="1"/>
  <c r="BC75" i="1"/>
  <c r="BC76" i="1" s="1"/>
  <c r="BB75" i="1"/>
  <c r="BB76" i="1" s="1"/>
  <c r="BA75" i="1"/>
  <c r="AZ75" i="1"/>
  <c r="AZ76" i="1" s="1"/>
  <c r="AY75" i="1"/>
  <c r="AY76" i="1" s="1"/>
  <c r="AX75" i="1"/>
  <c r="AX76" i="1" s="1"/>
  <c r="AW75" i="1"/>
  <c r="AV75" i="1"/>
  <c r="AV76" i="1" s="1"/>
  <c r="AU75" i="1"/>
  <c r="AU76" i="1" s="1"/>
  <c r="AT75" i="1"/>
  <c r="AT76" i="1" s="1"/>
  <c r="AS75" i="1"/>
  <c r="AR75" i="1"/>
  <c r="AR76" i="1" s="1"/>
  <c r="AQ75" i="1"/>
  <c r="AQ76" i="1" s="1"/>
  <c r="AP75" i="1"/>
  <c r="AP76" i="1" s="1"/>
  <c r="AO75" i="1"/>
  <c r="AN75" i="1"/>
  <c r="AN76" i="1" s="1"/>
  <c r="AM75" i="1"/>
  <c r="AM76" i="1" s="1"/>
  <c r="AL75" i="1"/>
  <c r="AL76" i="1" s="1"/>
  <c r="AK75" i="1"/>
  <c r="AJ75" i="1"/>
  <c r="AJ76" i="1" s="1"/>
  <c r="AI75" i="1"/>
  <c r="AI76" i="1" s="1"/>
  <c r="AH75" i="1"/>
  <c r="AH76" i="1" s="1"/>
  <c r="AG75" i="1"/>
  <c r="AF75" i="1"/>
  <c r="AF76" i="1" s="1"/>
  <c r="AE75" i="1"/>
  <c r="AE76" i="1" s="1"/>
  <c r="AD75" i="1"/>
  <c r="AD76" i="1" s="1"/>
  <c r="AC75" i="1"/>
  <c r="AB75" i="1"/>
  <c r="AB76" i="1" s="1"/>
  <c r="AA75" i="1"/>
  <c r="AA76" i="1" s="1"/>
  <c r="Z75" i="1"/>
  <c r="Z76" i="1" s="1"/>
  <c r="Y75" i="1"/>
  <c r="X75" i="1"/>
  <c r="X76" i="1" s="1"/>
  <c r="W75" i="1"/>
  <c r="W76" i="1" s="1"/>
  <c r="V75" i="1"/>
  <c r="V76" i="1" s="1"/>
  <c r="U75" i="1"/>
  <c r="T75" i="1"/>
  <c r="T76" i="1" s="1"/>
  <c r="S75" i="1"/>
  <c r="S76" i="1" s="1"/>
  <c r="R75" i="1"/>
  <c r="R76" i="1" s="1"/>
  <c r="Q75" i="1"/>
  <c r="P75" i="1"/>
  <c r="P76" i="1" s="1"/>
  <c r="O75" i="1"/>
  <c r="O76" i="1" s="1"/>
  <c r="N75" i="1"/>
  <c r="N76" i="1" s="1"/>
  <c r="M75" i="1"/>
  <c r="L75" i="1"/>
  <c r="L76" i="1" s="1"/>
  <c r="K75" i="1"/>
  <c r="K76" i="1" s="1"/>
  <c r="J75" i="1"/>
  <c r="J76" i="1" s="1"/>
  <c r="I75" i="1"/>
  <c r="H75" i="1"/>
  <c r="H76" i="1" s="1"/>
  <c r="G75" i="1"/>
  <c r="G76" i="1" s="1"/>
  <c r="F75" i="1"/>
  <c r="F76" i="1" s="1"/>
  <c r="E75" i="1"/>
  <c r="D75" i="1"/>
  <c r="D76" i="1" s="1"/>
  <c r="C75" i="1"/>
  <c r="C76" i="1" s="1"/>
  <c r="BK74" i="1"/>
  <c r="BH70" i="1"/>
  <c r="BD70" i="1"/>
  <c r="AZ70" i="1"/>
  <c r="AV70" i="1"/>
  <c r="AR70" i="1"/>
  <c r="AN70" i="1"/>
  <c r="AJ70" i="1"/>
  <c r="AF70" i="1"/>
  <c r="AB70" i="1"/>
  <c r="X70" i="1"/>
  <c r="T70" i="1"/>
  <c r="P70" i="1"/>
  <c r="L70" i="1"/>
  <c r="H70" i="1"/>
  <c r="D70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K68" i="1"/>
  <c r="BK69" i="1" s="1"/>
  <c r="BK65" i="1"/>
  <c r="BJ65" i="1"/>
  <c r="BJ70" i="1" s="1"/>
  <c r="BI65" i="1"/>
  <c r="BH65" i="1"/>
  <c r="BG65" i="1"/>
  <c r="BG70" i="1" s="1"/>
  <c r="BF65" i="1"/>
  <c r="BF70" i="1" s="1"/>
  <c r="BE65" i="1"/>
  <c r="BD65" i="1"/>
  <c r="BC65" i="1"/>
  <c r="BC70" i="1" s="1"/>
  <c r="BB65" i="1"/>
  <c r="BB70" i="1" s="1"/>
  <c r="BA65" i="1"/>
  <c r="AZ65" i="1"/>
  <c r="AY65" i="1"/>
  <c r="AY70" i="1" s="1"/>
  <c r="AX65" i="1"/>
  <c r="AX70" i="1" s="1"/>
  <c r="AW65" i="1"/>
  <c r="AV65" i="1"/>
  <c r="AU65" i="1"/>
  <c r="AU70" i="1" s="1"/>
  <c r="AT65" i="1"/>
  <c r="AT70" i="1" s="1"/>
  <c r="AS65" i="1"/>
  <c r="AR65" i="1"/>
  <c r="AQ65" i="1"/>
  <c r="AQ70" i="1" s="1"/>
  <c r="AP65" i="1"/>
  <c r="AP70" i="1" s="1"/>
  <c r="AO65" i="1"/>
  <c r="AN65" i="1"/>
  <c r="AM65" i="1"/>
  <c r="AM70" i="1" s="1"/>
  <c r="AL65" i="1"/>
  <c r="AL70" i="1" s="1"/>
  <c r="AK65" i="1"/>
  <c r="AJ65" i="1"/>
  <c r="AI65" i="1"/>
  <c r="AI70" i="1" s="1"/>
  <c r="AH65" i="1"/>
  <c r="AH70" i="1" s="1"/>
  <c r="AG65" i="1"/>
  <c r="AF65" i="1"/>
  <c r="AE65" i="1"/>
  <c r="AE70" i="1" s="1"/>
  <c r="AD65" i="1"/>
  <c r="AD70" i="1" s="1"/>
  <c r="AC65" i="1"/>
  <c r="AB65" i="1"/>
  <c r="AA65" i="1"/>
  <c r="AA70" i="1" s="1"/>
  <c r="Z65" i="1"/>
  <c r="Z70" i="1" s="1"/>
  <c r="Y65" i="1"/>
  <c r="X65" i="1"/>
  <c r="W65" i="1"/>
  <c r="W70" i="1" s="1"/>
  <c r="V65" i="1"/>
  <c r="V70" i="1" s="1"/>
  <c r="U65" i="1"/>
  <c r="T65" i="1"/>
  <c r="S65" i="1"/>
  <c r="S70" i="1" s="1"/>
  <c r="R65" i="1"/>
  <c r="R70" i="1" s="1"/>
  <c r="Q65" i="1"/>
  <c r="P65" i="1"/>
  <c r="O65" i="1"/>
  <c r="O70" i="1" s="1"/>
  <c r="N65" i="1"/>
  <c r="N70" i="1" s="1"/>
  <c r="M65" i="1"/>
  <c r="L65" i="1"/>
  <c r="K65" i="1"/>
  <c r="K70" i="1" s="1"/>
  <c r="J65" i="1"/>
  <c r="J70" i="1" s="1"/>
  <c r="I65" i="1"/>
  <c r="H65" i="1"/>
  <c r="G65" i="1"/>
  <c r="G70" i="1" s="1"/>
  <c r="F65" i="1"/>
  <c r="F70" i="1" s="1"/>
  <c r="E65" i="1"/>
  <c r="D65" i="1"/>
  <c r="C65" i="1"/>
  <c r="C70" i="1" s="1"/>
  <c r="BK64" i="1"/>
  <c r="BK70" i="1" s="1"/>
  <c r="BI60" i="1"/>
  <c r="BE60" i="1"/>
  <c r="BA60" i="1"/>
  <c r="AW60" i="1"/>
  <c r="AS60" i="1"/>
  <c r="AO60" i="1"/>
  <c r="AK60" i="1"/>
  <c r="AG60" i="1"/>
  <c r="AC60" i="1"/>
  <c r="Y60" i="1"/>
  <c r="U60" i="1"/>
  <c r="Q60" i="1"/>
  <c r="M60" i="1"/>
  <c r="I60" i="1"/>
  <c r="E60" i="1"/>
  <c r="BJ59" i="1"/>
  <c r="BJ60" i="1" s="1"/>
  <c r="BI59" i="1"/>
  <c r="BH59" i="1"/>
  <c r="BH60" i="1" s="1"/>
  <c r="BG59" i="1"/>
  <c r="BG60" i="1" s="1"/>
  <c r="BF59" i="1"/>
  <c r="BF60" i="1" s="1"/>
  <c r="BE59" i="1"/>
  <c r="BD59" i="1"/>
  <c r="BD60" i="1" s="1"/>
  <c r="BC59" i="1"/>
  <c r="BC60" i="1" s="1"/>
  <c r="BB59" i="1"/>
  <c r="BB60" i="1" s="1"/>
  <c r="BA59" i="1"/>
  <c r="AZ59" i="1"/>
  <c r="AZ60" i="1" s="1"/>
  <c r="AY59" i="1"/>
  <c r="AY60" i="1" s="1"/>
  <c r="AX59" i="1"/>
  <c r="AX60" i="1" s="1"/>
  <c r="AW59" i="1"/>
  <c r="AV59" i="1"/>
  <c r="AV60" i="1" s="1"/>
  <c r="AU59" i="1"/>
  <c r="AU60" i="1" s="1"/>
  <c r="AT59" i="1"/>
  <c r="AT60" i="1" s="1"/>
  <c r="AS59" i="1"/>
  <c r="AR59" i="1"/>
  <c r="AR60" i="1" s="1"/>
  <c r="AQ59" i="1"/>
  <c r="AQ60" i="1" s="1"/>
  <c r="AP59" i="1"/>
  <c r="AP60" i="1" s="1"/>
  <c r="AO59" i="1"/>
  <c r="AN59" i="1"/>
  <c r="AN60" i="1" s="1"/>
  <c r="AM59" i="1"/>
  <c r="AM60" i="1" s="1"/>
  <c r="AL59" i="1"/>
  <c r="AL60" i="1" s="1"/>
  <c r="AK59" i="1"/>
  <c r="AJ59" i="1"/>
  <c r="AJ60" i="1" s="1"/>
  <c r="AI59" i="1"/>
  <c r="AI60" i="1" s="1"/>
  <c r="AH59" i="1"/>
  <c r="AH60" i="1" s="1"/>
  <c r="AG59" i="1"/>
  <c r="AF59" i="1"/>
  <c r="AF60" i="1" s="1"/>
  <c r="AE59" i="1"/>
  <c r="AE60" i="1" s="1"/>
  <c r="AD59" i="1"/>
  <c r="AD60" i="1" s="1"/>
  <c r="AC59" i="1"/>
  <c r="AB59" i="1"/>
  <c r="AB60" i="1" s="1"/>
  <c r="AA59" i="1"/>
  <c r="AA60" i="1" s="1"/>
  <c r="Z59" i="1"/>
  <c r="Z60" i="1" s="1"/>
  <c r="Y59" i="1"/>
  <c r="X59" i="1"/>
  <c r="X60" i="1" s="1"/>
  <c r="W59" i="1"/>
  <c r="W60" i="1" s="1"/>
  <c r="V59" i="1"/>
  <c r="V60" i="1" s="1"/>
  <c r="U59" i="1"/>
  <c r="T59" i="1"/>
  <c r="T60" i="1" s="1"/>
  <c r="S59" i="1"/>
  <c r="S60" i="1" s="1"/>
  <c r="R59" i="1"/>
  <c r="R60" i="1" s="1"/>
  <c r="Q59" i="1"/>
  <c r="P59" i="1"/>
  <c r="P60" i="1" s="1"/>
  <c r="O59" i="1"/>
  <c r="O60" i="1" s="1"/>
  <c r="N59" i="1"/>
  <c r="N60" i="1" s="1"/>
  <c r="M59" i="1"/>
  <c r="L59" i="1"/>
  <c r="L60" i="1" s="1"/>
  <c r="K59" i="1"/>
  <c r="K60" i="1" s="1"/>
  <c r="J59" i="1"/>
  <c r="J60" i="1" s="1"/>
  <c r="I59" i="1"/>
  <c r="H59" i="1"/>
  <c r="H60" i="1" s="1"/>
  <c r="G59" i="1"/>
  <c r="G60" i="1" s="1"/>
  <c r="F59" i="1"/>
  <c r="F60" i="1" s="1"/>
  <c r="E59" i="1"/>
  <c r="D59" i="1"/>
  <c r="D60" i="1" s="1"/>
  <c r="C59" i="1"/>
  <c r="C60" i="1" s="1"/>
  <c r="BK58" i="1"/>
  <c r="BK57" i="1"/>
  <c r="BE53" i="1"/>
  <c r="BA53" i="1"/>
  <c r="AO53" i="1"/>
  <c r="AH53" i="1"/>
  <c r="AD53" i="1"/>
  <c r="Z53" i="1"/>
  <c r="V53" i="1"/>
  <c r="R53" i="1"/>
  <c r="N53" i="1"/>
  <c r="J53" i="1"/>
  <c r="F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51" i="1"/>
  <c r="BK50" i="1"/>
  <c r="BK49" i="1"/>
  <c r="BK48" i="1"/>
  <c r="BK47" i="1"/>
  <c r="BK46" i="1"/>
  <c r="BK45" i="1"/>
  <c r="BK44" i="1"/>
  <c r="BK52" i="1" s="1"/>
  <c r="BK43" i="1"/>
  <c r="BK42" i="1"/>
  <c r="BK41" i="1"/>
  <c r="BK38" i="1"/>
  <c r="BJ38" i="1"/>
  <c r="BJ53" i="1" s="1"/>
  <c r="BI38" i="1"/>
  <c r="BI53" i="1" s="1"/>
  <c r="BH38" i="1"/>
  <c r="BH53" i="1" s="1"/>
  <c r="BG38" i="1"/>
  <c r="BG53" i="1" s="1"/>
  <c r="BF38" i="1"/>
  <c r="BF53" i="1" s="1"/>
  <c r="BE38" i="1"/>
  <c r="BD38" i="1"/>
  <c r="BD53" i="1" s="1"/>
  <c r="BC38" i="1"/>
  <c r="BC53" i="1" s="1"/>
  <c r="BB38" i="1"/>
  <c r="BB53" i="1" s="1"/>
  <c r="BA38" i="1"/>
  <c r="AZ38" i="1"/>
  <c r="AZ53" i="1" s="1"/>
  <c r="AY38" i="1"/>
  <c r="AY53" i="1" s="1"/>
  <c r="AX38" i="1"/>
  <c r="AX53" i="1" s="1"/>
  <c r="AW38" i="1"/>
  <c r="AW53" i="1" s="1"/>
  <c r="AV38" i="1"/>
  <c r="AV53" i="1" s="1"/>
  <c r="AU38" i="1"/>
  <c r="AU53" i="1" s="1"/>
  <c r="AT38" i="1"/>
  <c r="AT53" i="1" s="1"/>
  <c r="AS38" i="1"/>
  <c r="AS53" i="1" s="1"/>
  <c r="AR38" i="1"/>
  <c r="AR53" i="1" s="1"/>
  <c r="AQ38" i="1"/>
  <c r="AQ53" i="1" s="1"/>
  <c r="AP38" i="1"/>
  <c r="AP53" i="1" s="1"/>
  <c r="AO38" i="1"/>
  <c r="AN38" i="1"/>
  <c r="AN53" i="1" s="1"/>
  <c r="AM38" i="1"/>
  <c r="AM53" i="1" s="1"/>
  <c r="AL38" i="1"/>
  <c r="AL53" i="1" s="1"/>
  <c r="AK38" i="1"/>
  <c r="AK53" i="1" s="1"/>
  <c r="AJ38" i="1"/>
  <c r="AJ53" i="1" s="1"/>
  <c r="AI38" i="1"/>
  <c r="AI53" i="1" s="1"/>
  <c r="AH38" i="1"/>
  <c r="AG38" i="1"/>
  <c r="AG53" i="1" s="1"/>
  <c r="AF38" i="1"/>
  <c r="AF53" i="1" s="1"/>
  <c r="AE38" i="1"/>
  <c r="AE53" i="1" s="1"/>
  <c r="AD38" i="1"/>
  <c r="AC38" i="1"/>
  <c r="AC53" i="1" s="1"/>
  <c r="AB38" i="1"/>
  <c r="AB53" i="1" s="1"/>
  <c r="AA38" i="1"/>
  <c r="AA53" i="1" s="1"/>
  <c r="Z38" i="1"/>
  <c r="Y38" i="1"/>
  <c r="Y53" i="1" s="1"/>
  <c r="X38" i="1"/>
  <c r="X53" i="1" s="1"/>
  <c r="W38" i="1"/>
  <c r="W53" i="1" s="1"/>
  <c r="V38" i="1"/>
  <c r="U38" i="1"/>
  <c r="U53" i="1" s="1"/>
  <c r="T38" i="1"/>
  <c r="T53" i="1" s="1"/>
  <c r="S38" i="1"/>
  <c r="S53" i="1" s="1"/>
  <c r="R38" i="1"/>
  <c r="Q38" i="1"/>
  <c r="Q53" i="1" s="1"/>
  <c r="P38" i="1"/>
  <c r="P53" i="1" s="1"/>
  <c r="O38" i="1"/>
  <c r="O53" i="1" s="1"/>
  <c r="N38" i="1"/>
  <c r="M38" i="1"/>
  <c r="M53" i="1" s="1"/>
  <c r="L38" i="1"/>
  <c r="L53" i="1" s="1"/>
  <c r="K38" i="1"/>
  <c r="K53" i="1" s="1"/>
  <c r="J38" i="1"/>
  <c r="I38" i="1"/>
  <c r="I53" i="1" s="1"/>
  <c r="H38" i="1"/>
  <c r="H53" i="1" s="1"/>
  <c r="G38" i="1"/>
  <c r="G53" i="1" s="1"/>
  <c r="F38" i="1"/>
  <c r="E38" i="1"/>
  <c r="E53" i="1" s="1"/>
  <c r="D38" i="1"/>
  <c r="D53" i="1" s="1"/>
  <c r="C38" i="1"/>
  <c r="C53" i="1" s="1"/>
  <c r="BK37" i="1"/>
  <c r="BI33" i="1"/>
  <c r="BE33" i="1"/>
  <c r="BA33" i="1"/>
  <c r="AW33" i="1"/>
  <c r="AS33" i="1"/>
  <c r="AO33" i="1"/>
  <c r="AK33" i="1"/>
  <c r="AG33" i="1"/>
  <c r="AC33" i="1"/>
  <c r="Y33" i="1"/>
  <c r="U33" i="1"/>
  <c r="Q33" i="1"/>
  <c r="M33" i="1"/>
  <c r="I33" i="1"/>
  <c r="E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2" i="1" s="1"/>
  <c r="BK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3" i="1" s="1"/>
  <c r="BJ78" i="1" s="1"/>
  <c r="BI10" i="1"/>
  <c r="BH10" i="1"/>
  <c r="BH33" i="1" s="1"/>
  <c r="BH78" i="1" s="1"/>
  <c r="BG10" i="1"/>
  <c r="BG33" i="1" s="1"/>
  <c r="BG78" i="1" s="1"/>
  <c r="BF10" i="1"/>
  <c r="BF33" i="1" s="1"/>
  <c r="BF78" i="1" s="1"/>
  <c r="BE10" i="1"/>
  <c r="BD10" i="1"/>
  <c r="BD33" i="1" s="1"/>
  <c r="BD78" i="1" s="1"/>
  <c r="BC10" i="1"/>
  <c r="BC33" i="1" s="1"/>
  <c r="BC78" i="1" s="1"/>
  <c r="BB10" i="1"/>
  <c r="BB33" i="1" s="1"/>
  <c r="BB78" i="1" s="1"/>
  <c r="BA10" i="1"/>
  <c r="AZ10" i="1"/>
  <c r="AZ33" i="1" s="1"/>
  <c r="AZ78" i="1" s="1"/>
  <c r="AY10" i="1"/>
  <c r="AY33" i="1" s="1"/>
  <c r="AY78" i="1" s="1"/>
  <c r="AX10" i="1"/>
  <c r="AX33" i="1" s="1"/>
  <c r="AX78" i="1" s="1"/>
  <c r="AW10" i="1"/>
  <c r="AV10" i="1"/>
  <c r="AV33" i="1" s="1"/>
  <c r="AV78" i="1" s="1"/>
  <c r="AU10" i="1"/>
  <c r="AU33" i="1" s="1"/>
  <c r="AU78" i="1" s="1"/>
  <c r="AT10" i="1"/>
  <c r="AT33" i="1" s="1"/>
  <c r="AT78" i="1" s="1"/>
  <c r="AS10" i="1"/>
  <c r="AR10" i="1"/>
  <c r="AR33" i="1" s="1"/>
  <c r="AR78" i="1" s="1"/>
  <c r="AQ10" i="1"/>
  <c r="AQ33" i="1" s="1"/>
  <c r="AQ78" i="1" s="1"/>
  <c r="AP10" i="1"/>
  <c r="AP33" i="1" s="1"/>
  <c r="AP78" i="1" s="1"/>
  <c r="AO10" i="1"/>
  <c r="AN10" i="1"/>
  <c r="AN33" i="1" s="1"/>
  <c r="AN78" i="1" s="1"/>
  <c r="AM10" i="1"/>
  <c r="AM33" i="1" s="1"/>
  <c r="AM78" i="1" s="1"/>
  <c r="AL10" i="1"/>
  <c r="AL33" i="1" s="1"/>
  <c r="AL78" i="1" s="1"/>
  <c r="AK10" i="1"/>
  <c r="AJ10" i="1"/>
  <c r="AJ33" i="1" s="1"/>
  <c r="AJ78" i="1" s="1"/>
  <c r="AI10" i="1"/>
  <c r="AI33" i="1" s="1"/>
  <c r="AI78" i="1" s="1"/>
  <c r="AH10" i="1"/>
  <c r="AH33" i="1" s="1"/>
  <c r="AH78" i="1" s="1"/>
  <c r="AG10" i="1"/>
  <c r="AF10" i="1"/>
  <c r="AF33" i="1" s="1"/>
  <c r="AF78" i="1" s="1"/>
  <c r="AE10" i="1"/>
  <c r="AE33" i="1" s="1"/>
  <c r="AE78" i="1" s="1"/>
  <c r="AD10" i="1"/>
  <c r="AD33" i="1" s="1"/>
  <c r="AD78" i="1" s="1"/>
  <c r="AC10" i="1"/>
  <c r="AB10" i="1"/>
  <c r="AB33" i="1" s="1"/>
  <c r="AB78" i="1" s="1"/>
  <c r="AA10" i="1"/>
  <c r="AA33" i="1" s="1"/>
  <c r="AA78" i="1" s="1"/>
  <c r="Z10" i="1"/>
  <c r="Z33" i="1" s="1"/>
  <c r="Z78" i="1" s="1"/>
  <c r="Y10" i="1"/>
  <c r="X10" i="1"/>
  <c r="X33" i="1" s="1"/>
  <c r="X78" i="1" s="1"/>
  <c r="W10" i="1"/>
  <c r="W33" i="1" s="1"/>
  <c r="W78" i="1" s="1"/>
  <c r="V10" i="1"/>
  <c r="V33" i="1" s="1"/>
  <c r="V78" i="1" s="1"/>
  <c r="U10" i="1"/>
  <c r="T10" i="1"/>
  <c r="T33" i="1" s="1"/>
  <c r="T78" i="1" s="1"/>
  <c r="S10" i="1"/>
  <c r="S33" i="1" s="1"/>
  <c r="S78" i="1" s="1"/>
  <c r="R10" i="1"/>
  <c r="R33" i="1" s="1"/>
  <c r="R78" i="1" s="1"/>
  <c r="Q10" i="1"/>
  <c r="P10" i="1"/>
  <c r="P33" i="1" s="1"/>
  <c r="P78" i="1" s="1"/>
  <c r="O10" i="1"/>
  <c r="O33" i="1" s="1"/>
  <c r="O78" i="1" s="1"/>
  <c r="N10" i="1"/>
  <c r="N33" i="1" s="1"/>
  <c r="N78" i="1" s="1"/>
  <c r="M10" i="1"/>
  <c r="L10" i="1"/>
  <c r="L33" i="1" s="1"/>
  <c r="L78" i="1" s="1"/>
  <c r="K10" i="1"/>
  <c r="K33" i="1" s="1"/>
  <c r="K78" i="1" s="1"/>
  <c r="J10" i="1"/>
  <c r="J33" i="1" s="1"/>
  <c r="J78" i="1" s="1"/>
  <c r="I10" i="1"/>
  <c r="H10" i="1"/>
  <c r="H33" i="1" s="1"/>
  <c r="H78" i="1" s="1"/>
  <c r="G10" i="1"/>
  <c r="G33" i="1" s="1"/>
  <c r="G78" i="1" s="1"/>
  <c r="F10" i="1"/>
  <c r="F33" i="1" s="1"/>
  <c r="F78" i="1" s="1"/>
  <c r="E10" i="1"/>
  <c r="D10" i="1"/>
  <c r="D33" i="1" s="1"/>
  <c r="D78" i="1" s="1"/>
  <c r="C10" i="1"/>
  <c r="C33" i="1" s="1"/>
  <c r="C78" i="1" s="1"/>
  <c r="BK9" i="1"/>
  <c r="BK10" i="1" s="1"/>
  <c r="AW78" i="1" l="1"/>
  <c r="AG78" i="1"/>
  <c r="BK84" i="1"/>
  <c r="BK33" i="1"/>
  <c r="BK75" i="1"/>
  <c r="BK76" i="1" s="1"/>
  <c r="E78" i="1"/>
  <c r="Q78" i="1"/>
  <c r="BA78" i="1"/>
  <c r="BK53" i="1"/>
  <c r="E70" i="1"/>
  <c r="I70" i="1"/>
  <c r="I78" i="1" s="1"/>
  <c r="M70" i="1"/>
  <c r="M78" i="1" s="1"/>
  <c r="Q70" i="1"/>
  <c r="U70" i="1"/>
  <c r="U78" i="1" s="1"/>
  <c r="Y70" i="1"/>
  <c r="Y78" i="1" s="1"/>
  <c r="AC70" i="1"/>
  <c r="AC78" i="1" s="1"/>
  <c r="AG70" i="1"/>
  <c r="AK70" i="1"/>
  <c r="AK78" i="1" s="1"/>
  <c r="AO70" i="1"/>
  <c r="AO78" i="1" s="1"/>
  <c r="AS70" i="1"/>
  <c r="AS78" i="1" s="1"/>
  <c r="AW70" i="1"/>
  <c r="BA70" i="1"/>
  <c r="BE70" i="1"/>
  <c r="BE78" i="1" s="1"/>
  <c r="BI70" i="1"/>
  <c r="BI78" i="1" s="1"/>
  <c r="BK59" i="1"/>
  <c r="BK60" i="1" s="1"/>
  <c r="BK83" i="1"/>
  <c r="BK78" i="1" l="1"/>
</calcChain>
</file>

<file path=xl/sharedStrings.xml><?xml version="1.0" encoding="utf-8"?>
<sst xmlns="http://schemas.openxmlformats.org/spreadsheetml/2006/main" count="172" uniqueCount="129">
  <si>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</si>
  <si>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</si>
  <si>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</si>
  <si>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</si>
  <si>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</si>
  <si>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</si>
  <si>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</si>
  <si>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</si>
  <si>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</si>
  <si>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</si>
  <si>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</si>
  <si>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</si>
  <si>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</si>
  <si>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</si>
  <si>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</si>
  <si>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</si>
  <si>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</si>
  <si>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</si>
  <si>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</si>
  <si>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</si>
  <si>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</si>
  <si>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</si>
  <si>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</si>
  <si>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</si>
  <si>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</si>
  <si>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</si>
  <si>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</si>
  <si>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</si>
  <si>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</si>
  <si>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</si>
  <si>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</si>
  <si>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</si>
  <si>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</si>
  <si>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</si>
  <si>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</si>
  <si>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</si>
  <si>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</si>
  <si>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</si>
  <si>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</si>
  <si>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</si>
  <si>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</si>
  <si>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</si>
  <si>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</si>
  <si>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</si>
  <si>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</si>
  <si>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</si>
  <si>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</si>
  <si>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</si>
  <si>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</si>
  <si>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</si>
  <si>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</si>
  <si>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</si>
  <si>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</si>
  <si>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</si>
  <si>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</si>
  <si>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</si>
  <si>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</si>
  <si>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</si>
  <si>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IDBI Mutual Fund : Net Average Assets Under Management (AAUM) as on  2023-03-31 (All figures in Rs. Crore)</t>
  </si>
  <si>
    <t>A)</t>
  </si>
  <si>
    <t>INCOME / DEBT ORIENTED SCHEMES</t>
  </si>
  <si>
    <t>a)</t>
  </si>
  <si>
    <t>LIQUID / MONEY MARKET</t>
  </si>
  <si>
    <t>IDBI LIQUID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</si>
  <si>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</si>
  <si>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</si>
  <si>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</si>
  <si>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</si>
  <si>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</si>
  <si>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</si>
  <si>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</si>
  <si>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</si>
  <si>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</si>
  <si>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</si>
  <si>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</si>
  <si>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</si>
  <si>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</si>
  <si>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</si>
  <si>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</si>
  <si>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</si>
  <si>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IDBI CREDIT RISK FUND</t>
  </si>
  <si>
    <t>IDBI SHORT TERM BOND FUND</t>
  </si>
  <si>
    <t>IDBI ULTRA SHORT TERM FUND</t>
  </si>
  <si>
    <t>SUB-TOTAL(f)</t>
  </si>
  <si>
    <t>TOTAL(A)</t>
  </si>
  <si>
    <t>B)</t>
  </si>
  <si>
    <t>ELSS</t>
  </si>
  <si>
    <t>IDBI EQUITY ADVANTAGE FUND</t>
  </si>
  <si>
    <t>OTHERS</t>
  </si>
  <si>
    <t>IDBI BANKING &amp; FINANCIAL SERVICES FUND</t>
  </si>
  <si>
    <t>IDBI DIVIDEND YIELD FUND</t>
  </si>
  <si>
    <t>IDBI FLEXI CAP FUND</t>
  </si>
  <si>
    <t>IDBI FOCUSED 30 EQUITY FUND</t>
  </si>
  <si>
    <t>IDBI HEALTHCARE FUND</t>
  </si>
  <si>
    <t>IDBI INDIA TOP 100 EQUITY FUND</t>
  </si>
  <si>
    <t>IDBI LONG TERM VALUE FUND</t>
  </si>
  <si>
    <t>IDBI MIDCAP FUND</t>
  </si>
  <si>
    <t>IDBI NIFTY 50 INDEX FUND</t>
  </si>
  <si>
    <t>IDBI NIFTY NEXT 50 INDEX FUND</t>
  </si>
  <si>
    <t>IDBI SMALL CAP FUND</t>
  </si>
  <si>
    <t>TOTAL(B)</t>
  </si>
  <si>
    <t>C)</t>
  </si>
  <si>
    <t>IDBI EQUITY SAVINGS FUND</t>
  </si>
  <si>
    <t>IDBI HYBRID EQUITY FUND</t>
  </si>
  <si>
    <t>TOTAL(C)</t>
  </si>
  <si>
    <t>D)</t>
  </si>
  <si>
    <t>EXCHANGE TRANDED FUND</t>
  </si>
  <si>
    <t>GOLD ETF</t>
  </si>
  <si>
    <t>IDBI GOLD EXCHANGE TRADED FUND</t>
  </si>
  <si>
    <t>OTHER ETFS</t>
  </si>
  <si>
    <t>TOTAL(D)</t>
  </si>
  <si>
    <t>E)</t>
  </si>
  <si>
    <t>TOTAL(E)</t>
  </si>
  <si>
    <t>F)</t>
  </si>
  <si>
    <t>FUND OF FUNDS SCHEME (DOMESTIC)</t>
  </si>
  <si>
    <t>IDBI GOLD FUND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</si>
  <si>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</si>
  <si>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</si>
  <si>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</si>
  <si>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</si>
  <si>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</si>
  <si>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</si>
  <si>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</si>
  <si>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</si>
  <si>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</si>
  <si>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</si>
  <si>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</si>
  <si>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</si>
  <si>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IDBI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</si>
</sst>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_(* #,##0.00_);_(* \(#,##0.00\);_(* \-??_);_(@_)"/>
  </numFmts>
  <fonts count="2036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2028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20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20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4" fontId="914" fillId="906" borderId="907" xfId="0" applyNumberFormat="1" applyFont="1" applyFill="1" applyBorder="1" applyAlignment="1">
      <alignment horizontal="right"/>
    </xf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/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0" fontId="1032" fillId="1024" borderId="1025" xfId="0" applyFont="1" applyFill="1" applyBorder="1"/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0" fontId="1094" fillId="1086" borderId="1087" xfId="0" applyFont="1" applyFill="1" applyBorder="1"/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0" fontId="1156" fillId="1148" borderId="1149" xfId="0" applyFont="1" applyFill="1" applyBorder="1"/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0" fontId="1218" fillId="1210" borderId="1211" xfId="0" applyFont="1" applyFill="1" applyBorder="1"/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164" fontId="1246" fillId="1238" borderId="1239" xfId="0" applyNumberFormat="1" applyFont="1" applyFill="1" applyBorder="1" applyAlignment="1">
      <alignment horizontal="right"/>
    </xf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4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4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4" fontId="1279" fillId="1271" borderId="1272" xfId="0" applyNumberFormat="1" applyFont="1" applyFill="1" applyBorder="1" applyAlignment="1">
      <alignment horizontal="right"/>
    </xf>
    <xf numFmtId="0" fontId="1280" fillId="1272" borderId="1273" xfId="0" applyFont="1" applyFill="1" applyBorder="1" applyAlignment="1">
      <alignment horizontal="right"/>
    </xf>
    <xf numFmtId="0" fontId="1281" fillId="1273" borderId="1274" xfId="0" applyFont="1" applyFill="1" applyBorder="1" applyAlignment="1">
      <alignment horizontal="right"/>
    </xf>
    <xf numFmtId="0" fontId="1282" fillId="1274" borderId="1275" xfId="0" applyFont="1" applyFill="1" applyBorder="1"/>
    <xf numFmtId="0" fontId="1283" fillId="1275" borderId="1276" xfId="0" applyFont="1" applyFill="1" applyBorder="1"/>
    <xf numFmtId="0" fontId="1284" fillId="1276" borderId="1277" xfId="0" applyFont="1" applyFill="1" applyBorder="1"/>
    <xf numFmtId="0" fontId="1285" fillId="1277" borderId="1278" xfId="0" applyFont="1" applyFill="1" applyBorder="1"/>
    <xf numFmtId="0" fontId="1286" fillId="1278" borderId="1279" xfId="0" applyFont="1" applyFill="1" applyBorder="1"/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4" fontId="1289" fillId="1281" borderId="1282" xfId="0" applyNumberFormat="1" applyFont="1" applyFill="1" applyBorder="1" applyAlignment="1">
      <alignment horizontal="right"/>
    </xf>
    <xf numFmtId="164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4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164" fontId="1295" fillId="1287" borderId="1288" xfId="0" applyNumberFormat="1" applyFont="1" applyFill="1" applyBorder="1" applyAlignment="1">
      <alignment horizontal="right"/>
    </xf>
    <xf numFmtId="164" fontId="1296" fillId="1288" borderId="1289" xfId="0" applyNumberFormat="1" applyFont="1" applyFill="1" applyBorder="1" applyAlignment="1">
      <alignment horizontal="right"/>
    </xf>
    <xf numFmtId="164" fontId="1297" fillId="1289" borderId="1290" xfId="0" applyNumberFormat="1" applyFont="1" applyFill="1" applyBorder="1" applyAlignment="1">
      <alignment horizontal="right"/>
    </xf>
    <xf numFmtId="164" fontId="1298" fillId="1290" borderId="1291" xfId="0" applyNumberFormat="1" applyFont="1" applyFill="1" applyBorder="1" applyAlignment="1">
      <alignment horizontal="right"/>
    </xf>
    <xf numFmtId="164" fontId="1299" fillId="1291" borderId="1292" xfId="0" applyNumberFormat="1" applyFont="1" applyFill="1" applyBorder="1" applyAlignment="1">
      <alignment horizontal="right"/>
    </xf>
    <xf numFmtId="164" fontId="1300" fillId="1292" borderId="1293" xfId="0" applyNumberFormat="1" applyFont="1" applyFill="1" applyBorder="1" applyAlignment="1">
      <alignment horizontal="right"/>
    </xf>
    <xf numFmtId="164" fontId="1301" fillId="1293" borderId="1294" xfId="0" applyNumberFormat="1" applyFont="1" applyFill="1" applyBorder="1" applyAlignment="1">
      <alignment horizontal="right"/>
    </xf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4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164" fontId="1308" fillId="1300" borderId="1301" xfId="0" applyNumberFormat="1" applyFont="1" applyFill="1" applyBorder="1" applyAlignment="1">
      <alignment horizontal="right"/>
    </xf>
    <xf numFmtId="164" fontId="1309" fillId="1301" borderId="1302" xfId="0" applyNumberFormat="1" applyFont="1" applyFill="1" applyBorder="1" applyAlignment="1">
      <alignment horizontal="right"/>
    </xf>
    <xf numFmtId="164" fontId="1310" fillId="1302" borderId="1303" xfId="0" applyNumberFormat="1" applyFont="1" applyFill="1" applyBorder="1" applyAlignment="1">
      <alignment horizontal="right"/>
    </xf>
    <xf numFmtId="164" fontId="1311" fillId="1303" borderId="1304" xfId="0" applyNumberFormat="1" applyFont="1" applyFill="1" applyBorder="1" applyAlignment="1">
      <alignment horizontal="right"/>
    </xf>
    <xf numFmtId="164" fontId="1312" fillId="1304" borderId="1305" xfId="0" applyNumberFormat="1" applyFont="1" applyFill="1" applyBorder="1" applyAlignment="1">
      <alignment horizontal="right"/>
    </xf>
    <xf numFmtId="164" fontId="1313" fillId="1305" borderId="1306" xfId="0" applyNumberFormat="1" applyFont="1" applyFill="1" applyBorder="1" applyAlignment="1">
      <alignment horizontal="right"/>
    </xf>
    <xf numFmtId="164" fontId="1314" fillId="1306" borderId="1307" xfId="0" applyNumberFormat="1" applyFont="1" applyFill="1" applyBorder="1" applyAlignment="1">
      <alignment horizontal="right"/>
    </xf>
    <xf numFmtId="164" fontId="1315" fillId="1307" borderId="1308" xfId="0" applyNumberFormat="1" applyFont="1" applyFill="1" applyBorder="1" applyAlignment="1">
      <alignment horizontal="right"/>
    </xf>
    <xf numFmtId="164" fontId="1316" fillId="1308" borderId="1309" xfId="0" applyNumberFormat="1" applyFont="1" applyFill="1" applyBorder="1" applyAlignment="1">
      <alignment horizontal="right"/>
    </xf>
    <xf numFmtId="164" fontId="1317" fillId="1309" borderId="1310" xfId="0" applyNumberFormat="1" applyFont="1" applyFill="1" applyBorder="1" applyAlignment="1">
      <alignment horizontal="right"/>
    </xf>
    <xf numFmtId="164" fontId="1318" fillId="1310" borderId="1311" xfId="0" applyNumberFormat="1" applyFont="1" applyFill="1" applyBorder="1" applyAlignment="1">
      <alignment horizontal="right"/>
    </xf>
    <xf numFmtId="164" fontId="1319" fillId="1311" borderId="1312" xfId="0" applyNumberFormat="1" applyFont="1" applyFill="1" applyBorder="1" applyAlignment="1">
      <alignment horizontal="right"/>
    </xf>
    <xf numFmtId="164" fontId="1320" fillId="1312" borderId="1313" xfId="0" applyNumberFormat="1" applyFont="1" applyFill="1" applyBorder="1" applyAlignment="1">
      <alignment horizontal="right"/>
    </xf>
    <xf numFmtId="164" fontId="1321" fillId="1313" borderId="1314" xfId="0" applyNumberFormat="1" applyFont="1" applyFill="1" applyBorder="1" applyAlignment="1">
      <alignment horizontal="right"/>
    </xf>
    <xf numFmtId="164" fontId="1322" fillId="1314" borderId="1315" xfId="0" applyNumberFormat="1" applyFont="1" applyFill="1" applyBorder="1" applyAlignment="1">
      <alignment horizontal="right"/>
    </xf>
    <xf numFmtId="164" fontId="1323" fillId="1315" borderId="1316" xfId="0" applyNumberFormat="1" applyFont="1" applyFill="1" applyBorder="1" applyAlignment="1">
      <alignment horizontal="right"/>
    </xf>
    <xf numFmtId="164" fontId="1324" fillId="1316" borderId="1317" xfId="0" applyNumberFormat="1" applyFont="1" applyFill="1" applyBorder="1" applyAlignment="1">
      <alignment horizontal="right"/>
    </xf>
    <xf numFmtId="164" fontId="1325" fillId="1317" borderId="1318" xfId="0" applyNumberFormat="1" applyFont="1" applyFill="1" applyBorder="1" applyAlignment="1">
      <alignment horizontal="right"/>
    </xf>
    <xf numFmtId="164" fontId="1326" fillId="1318" borderId="1319" xfId="0" applyNumberFormat="1" applyFont="1" applyFill="1" applyBorder="1" applyAlignment="1">
      <alignment horizontal="right"/>
    </xf>
    <xf numFmtId="164" fontId="1327" fillId="1319" borderId="1320" xfId="0" applyNumberFormat="1" applyFont="1" applyFill="1" applyBorder="1" applyAlignment="1">
      <alignment horizontal="right"/>
    </xf>
    <xf numFmtId="164" fontId="1328" fillId="1320" borderId="1321" xfId="0" applyNumberFormat="1" applyFont="1" applyFill="1" applyBorder="1" applyAlignment="1">
      <alignment horizontal="right"/>
    </xf>
    <xf numFmtId="164" fontId="1329" fillId="1321" borderId="1322" xfId="0" applyNumberFormat="1" applyFont="1" applyFill="1" applyBorder="1" applyAlignment="1">
      <alignment horizontal="right"/>
    </xf>
    <xf numFmtId="164" fontId="1330" fillId="1322" borderId="1323" xfId="0" applyNumberFormat="1" applyFont="1" applyFill="1" applyBorder="1" applyAlignment="1">
      <alignment horizontal="right"/>
    </xf>
    <xf numFmtId="164" fontId="1331" fillId="1323" borderId="1324" xfId="0" applyNumberFormat="1" applyFont="1" applyFill="1" applyBorder="1" applyAlignment="1">
      <alignment horizontal="right"/>
    </xf>
    <xf numFmtId="164" fontId="1332" fillId="1324" borderId="1325" xfId="0" applyNumberFormat="1" applyFont="1" applyFill="1" applyBorder="1" applyAlignment="1">
      <alignment horizontal="right"/>
    </xf>
    <xf numFmtId="164" fontId="1333" fillId="1325" borderId="1326" xfId="0" applyNumberFormat="1" applyFont="1" applyFill="1" applyBorder="1" applyAlignment="1">
      <alignment horizontal="right"/>
    </xf>
    <xf numFmtId="164" fontId="1334" fillId="1326" borderId="1327" xfId="0" applyNumberFormat="1" applyFont="1" applyFill="1" applyBorder="1" applyAlignment="1">
      <alignment horizontal="right"/>
    </xf>
    <xf numFmtId="164" fontId="1335" fillId="1327" borderId="1328" xfId="0" applyNumberFormat="1" applyFont="1" applyFill="1" applyBorder="1" applyAlignment="1">
      <alignment horizontal="right"/>
    </xf>
    <xf numFmtId="164" fontId="1336" fillId="1328" borderId="1329" xfId="0" applyNumberFormat="1" applyFont="1" applyFill="1" applyBorder="1" applyAlignment="1">
      <alignment horizontal="right"/>
    </xf>
    <xf numFmtId="164" fontId="1337" fillId="1329" borderId="1330" xfId="0" applyNumberFormat="1" applyFont="1" applyFill="1" applyBorder="1" applyAlignment="1">
      <alignment horizontal="right"/>
    </xf>
    <xf numFmtId="164" fontId="1338" fillId="1330" borderId="1331" xfId="0" applyNumberFormat="1" applyFont="1" applyFill="1" applyBorder="1" applyAlignment="1">
      <alignment horizontal="right"/>
    </xf>
    <xf numFmtId="164" fontId="1339" fillId="1331" borderId="1332" xfId="0" applyNumberFormat="1" applyFont="1" applyFill="1" applyBorder="1" applyAlignment="1">
      <alignment horizontal="right"/>
    </xf>
    <xf numFmtId="164" fontId="1340" fillId="1332" borderId="1333" xfId="0" applyNumberFormat="1" applyFont="1" applyFill="1" applyBorder="1" applyAlignment="1">
      <alignment horizontal="right"/>
    </xf>
    <xf numFmtId="164" fontId="1341" fillId="1333" borderId="1334" xfId="0" applyNumberFormat="1" applyFont="1" applyFill="1" applyBorder="1" applyAlignment="1">
      <alignment horizontal="right"/>
    </xf>
    <xf numFmtId="164" fontId="1342" fillId="1334" borderId="1335" xfId="0" applyNumberFormat="1" applyFont="1" applyFill="1" applyBorder="1" applyAlignment="1">
      <alignment horizontal="right"/>
    </xf>
    <xf numFmtId="164" fontId="1343" fillId="1335" borderId="1336" xfId="0" applyNumberFormat="1" applyFont="1" applyFill="1" applyBorder="1" applyAlignment="1">
      <alignment horizontal="right"/>
    </xf>
    <xf numFmtId="164" fontId="1344" fillId="1336" borderId="1337" xfId="0" applyNumberFormat="1" applyFont="1" applyFill="1" applyBorder="1" applyAlignment="1">
      <alignment horizontal="right"/>
    </xf>
    <xf numFmtId="164" fontId="1345" fillId="1337" borderId="1338" xfId="0" applyNumberFormat="1" applyFont="1" applyFill="1" applyBorder="1" applyAlignment="1">
      <alignment horizontal="right"/>
    </xf>
    <xf numFmtId="164" fontId="1346" fillId="1338" borderId="1339" xfId="0" applyNumberFormat="1" applyFont="1" applyFill="1" applyBorder="1" applyAlignment="1">
      <alignment horizontal="right"/>
    </xf>
    <xf numFmtId="164" fontId="1347" fillId="1339" borderId="1340" xfId="0" applyNumberFormat="1" applyFont="1" applyFill="1" applyBorder="1" applyAlignment="1">
      <alignment horizontal="right"/>
    </xf>
    <xf numFmtId="0" fontId="1348" fillId="1340" borderId="1341" xfId="0" applyFont="1" applyFill="1" applyBorder="1"/>
    <xf numFmtId="164" fontId="1349" fillId="1341" borderId="1342" xfId="0" applyNumberFormat="1" applyFont="1" applyFill="1" applyBorder="1" applyAlignment="1">
      <alignment horizontal="right"/>
    </xf>
    <xf numFmtId="164" fontId="1350" fillId="1342" borderId="1343" xfId="0" applyNumberFormat="1" applyFont="1" applyFill="1" applyBorder="1" applyAlignment="1">
      <alignment horizontal="right"/>
    </xf>
    <xf numFmtId="164" fontId="1351" fillId="1343" borderId="1344" xfId="0" applyNumberFormat="1" applyFont="1" applyFill="1" applyBorder="1" applyAlignment="1">
      <alignment horizontal="right"/>
    </xf>
    <xf numFmtId="164" fontId="1352" fillId="1344" borderId="1345" xfId="0" applyNumberFormat="1" applyFont="1" applyFill="1" applyBorder="1" applyAlignment="1">
      <alignment horizontal="right"/>
    </xf>
    <xf numFmtId="164" fontId="1353" fillId="1345" borderId="1346" xfId="0" applyNumberFormat="1" applyFont="1" applyFill="1" applyBorder="1" applyAlignment="1">
      <alignment horizontal="right"/>
    </xf>
    <xf numFmtId="164" fontId="1354" fillId="1346" borderId="1347" xfId="0" applyNumberFormat="1" applyFont="1" applyFill="1" applyBorder="1" applyAlignment="1">
      <alignment horizontal="right"/>
    </xf>
    <xf numFmtId="164" fontId="1355" fillId="1347" borderId="1348" xfId="0" applyNumberFormat="1" applyFont="1" applyFill="1" applyBorder="1" applyAlignment="1">
      <alignment horizontal="right"/>
    </xf>
    <xf numFmtId="164" fontId="1356" fillId="1348" borderId="1349" xfId="0" applyNumberFormat="1" applyFont="1" applyFill="1" applyBorder="1" applyAlignment="1">
      <alignment horizontal="right"/>
    </xf>
    <xf numFmtId="164" fontId="1357" fillId="1349" borderId="1350" xfId="0" applyNumberFormat="1" applyFont="1" applyFill="1" applyBorder="1" applyAlignment="1">
      <alignment horizontal="right"/>
    </xf>
    <xf numFmtId="164" fontId="1358" fillId="1350" borderId="1351" xfId="0" applyNumberFormat="1" applyFont="1" applyFill="1" applyBorder="1" applyAlignment="1">
      <alignment horizontal="right"/>
    </xf>
    <xf numFmtId="164" fontId="1359" fillId="1351" borderId="1352" xfId="0" applyNumberFormat="1" applyFont="1" applyFill="1" applyBorder="1" applyAlignment="1">
      <alignment horizontal="right"/>
    </xf>
    <xf numFmtId="164" fontId="1360" fillId="1352" borderId="1353" xfId="0" applyNumberFormat="1" applyFont="1" applyFill="1" applyBorder="1" applyAlignment="1">
      <alignment horizontal="right"/>
    </xf>
    <xf numFmtId="164" fontId="1361" fillId="1353" borderId="1354" xfId="0" applyNumberFormat="1" applyFont="1" applyFill="1" applyBorder="1" applyAlignment="1">
      <alignment horizontal="right"/>
    </xf>
    <xf numFmtId="164" fontId="1362" fillId="1354" borderId="1355" xfId="0" applyNumberFormat="1" applyFont="1" applyFill="1" applyBorder="1" applyAlignment="1">
      <alignment horizontal="right"/>
    </xf>
    <xf numFmtId="164" fontId="1363" fillId="1355" borderId="1356" xfId="0" applyNumberFormat="1" applyFont="1" applyFill="1" applyBorder="1" applyAlignment="1">
      <alignment horizontal="right"/>
    </xf>
    <xf numFmtId="164" fontId="1364" fillId="1356" borderId="1357" xfId="0" applyNumberFormat="1" applyFont="1" applyFill="1" applyBorder="1" applyAlignment="1">
      <alignment horizontal="right"/>
    </xf>
    <xf numFmtId="164" fontId="1365" fillId="1357" borderId="1358" xfId="0" applyNumberFormat="1" applyFont="1" applyFill="1" applyBorder="1" applyAlignment="1">
      <alignment horizontal="right"/>
    </xf>
    <xf numFmtId="164" fontId="1366" fillId="1358" borderId="1359" xfId="0" applyNumberFormat="1" applyFont="1" applyFill="1" applyBorder="1" applyAlignment="1">
      <alignment horizontal="right"/>
    </xf>
    <xf numFmtId="164" fontId="1367" fillId="1359" borderId="1360" xfId="0" applyNumberFormat="1" applyFont="1" applyFill="1" applyBorder="1" applyAlignment="1">
      <alignment horizontal="right"/>
    </xf>
    <xf numFmtId="164" fontId="1368" fillId="1360" borderId="1361" xfId="0" applyNumberFormat="1" applyFont="1" applyFill="1" applyBorder="1" applyAlignment="1">
      <alignment horizontal="right"/>
    </xf>
    <xf numFmtId="164" fontId="1369" fillId="1361" borderId="1362" xfId="0" applyNumberFormat="1" applyFont="1" applyFill="1" applyBorder="1" applyAlignment="1">
      <alignment horizontal="right"/>
    </xf>
    <xf numFmtId="164" fontId="1370" fillId="1362" borderId="1363" xfId="0" applyNumberFormat="1" applyFont="1" applyFill="1" applyBorder="1" applyAlignment="1">
      <alignment horizontal="right"/>
    </xf>
    <xf numFmtId="164" fontId="1371" fillId="1363" borderId="1364" xfId="0" applyNumberFormat="1" applyFont="1" applyFill="1" applyBorder="1" applyAlignment="1">
      <alignment horizontal="right"/>
    </xf>
    <xf numFmtId="164" fontId="1372" fillId="1364" borderId="1365" xfId="0" applyNumberFormat="1" applyFont="1" applyFill="1" applyBorder="1" applyAlignment="1">
      <alignment horizontal="right"/>
    </xf>
    <xf numFmtId="164" fontId="1373" fillId="1365" borderId="1366" xfId="0" applyNumberFormat="1" applyFont="1" applyFill="1" applyBorder="1" applyAlignment="1">
      <alignment horizontal="right"/>
    </xf>
    <xf numFmtId="164" fontId="1374" fillId="1366" borderId="1367" xfId="0" applyNumberFormat="1" applyFont="1" applyFill="1" applyBorder="1" applyAlignment="1">
      <alignment horizontal="right"/>
    </xf>
    <xf numFmtId="164" fontId="1375" fillId="1367" borderId="1368" xfId="0" applyNumberFormat="1" applyFont="1" applyFill="1" applyBorder="1" applyAlignment="1">
      <alignment horizontal="right"/>
    </xf>
    <xf numFmtId="164" fontId="1376" fillId="1368" borderId="1369" xfId="0" applyNumberFormat="1" applyFont="1" applyFill="1" applyBorder="1" applyAlignment="1">
      <alignment horizontal="right"/>
    </xf>
    <xf numFmtId="164" fontId="1377" fillId="1369" borderId="1370" xfId="0" applyNumberFormat="1" applyFont="1" applyFill="1" applyBorder="1" applyAlignment="1">
      <alignment horizontal="right"/>
    </xf>
    <xf numFmtId="164" fontId="1378" fillId="1370" borderId="1371" xfId="0" applyNumberFormat="1" applyFont="1" applyFill="1" applyBorder="1" applyAlignment="1">
      <alignment horizontal="right"/>
    </xf>
    <xf numFmtId="164" fontId="1379" fillId="1371" borderId="1372" xfId="0" applyNumberFormat="1" applyFont="1" applyFill="1" applyBorder="1" applyAlignment="1">
      <alignment horizontal="right"/>
    </xf>
    <xf numFmtId="164" fontId="1380" fillId="1372" borderId="1373" xfId="0" applyNumberFormat="1" applyFont="1" applyFill="1" applyBorder="1" applyAlignment="1">
      <alignment horizontal="right"/>
    </xf>
    <xf numFmtId="164" fontId="1381" fillId="1373" borderId="1374" xfId="0" applyNumberFormat="1" applyFont="1" applyFill="1" applyBorder="1" applyAlignment="1">
      <alignment horizontal="right"/>
    </xf>
    <xf numFmtId="164" fontId="1382" fillId="1374" borderId="1375" xfId="0" applyNumberFormat="1" applyFont="1" applyFill="1" applyBorder="1" applyAlignment="1">
      <alignment horizontal="right"/>
    </xf>
    <xf numFmtId="164" fontId="1383" fillId="1375" borderId="1376" xfId="0" applyNumberFormat="1" applyFont="1" applyFill="1" applyBorder="1" applyAlignment="1">
      <alignment horizontal="right"/>
    </xf>
    <xf numFmtId="164" fontId="1384" fillId="1376" borderId="1377" xfId="0" applyNumberFormat="1" applyFont="1" applyFill="1" applyBorder="1" applyAlignment="1">
      <alignment horizontal="right"/>
    </xf>
    <xf numFmtId="164" fontId="1385" fillId="1377" borderId="1378" xfId="0" applyNumberFormat="1" applyFont="1" applyFill="1" applyBorder="1" applyAlignment="1">
      <alignment horizontal="right"/>
    </xf>
    <xf numFmtId="164" fontId="1386" fillId="1378" borderId="1379" xfId="0" applyNumberFormat="1" applyFont="1" applyFill="1" applyBorder="1" applyAlignment="1">
      <alignment horizontal="right"/>
    </xf>
    <xf numFmtId="164" fontId="1387" fillId="1379" borderId="1380" xfId="0" applyNumberFormat="1" applyFont="1" applyFill="1" applyBorder="1" applyAlignment="1">
      <alignment horizontal="right"/>
    </xf>
    <xf numFmtId="164" fontId="1388" fillId="1380" borderId="1381" xfId="0" applyNumberFormat="1" applyFont="1" applyFill="1" applyBorder="1" applyAlignment="1">
      <alignment horizontal="right"/>
    </xf>
    <xf numFmtId="164" fontId="1389" fillId="1381" borderId="1382" xfId="0" applyNumberFormat="1" applyFont="1" applyFill="1" applyBorder="1" applyAlignment="1">
      <alignment horizontal="right"/>
    </xf>
    <xf numFmtId="164" fontId="1390" fillId="1382" borderId="1383" xfId="0" applyNumberFormat="1" applyFont="1" applyFill="1" applyBorder="1" applyAlignment="1">
      <alignment horizontal="right"/>
    </xf>
    <xf numFmtId="164" fontId="1391" fillId="1383" borderId="1384" xfId="0" applyNumberFormat="1" applyFont="1" applyFill="1" applyBorder="1" applyAlignment="1">
      <alignment horizontal="right"/>
    </xf>
    <xf numFmtId="164" fontId="1392" fillId="1384" borderId="1385" xfId="0" applyNumberFormat="1" applyFont="1" applyFill="1" applyBorder="1" applyAlignment="1">
      <alignment horizontal="right"/>
    </xf>
    <xf numFmtId="164" fontId="1393" fillId="1385" borderId="1386" xfId="0" applyNumberFormat="1" applyFont="1" applyFill="1" applyBorder="1" applyAlignment="1">
      <alignment horizontal="right"/>
    </xf>
    <xf numFmtId="164" fontId="1394" fillId="1386" borderId="1387" xfId="0" applyNumberFormat="1" applyFont="1" applyFill="1" applyBorder="1" applyAlignment="1">
      <alignment horizontal="right"/>
    </xf>
    <xf numFmtId="164" fontId="1395" fillId="1387" borderId="1388" xfId="0" applyNumberFormat="1" applyFont="1" applyFill="1" applyBorder="1" applyAlignment="1">
      <alignment horizontal="right"/>
    </xf>
    <xf numFmtId="164" fontId="1396" fillId="1388" borderId="1389" xfId="0" applyNumberFormat="1" applyFont="1" applyFill="1" applyBorder="1" applyAlignment="1">
      <alignment horizontal="right"/>
    </xf>
    <xf numFmtId="164" fontId="1397" fillId="1389" borderId="1390" xfId="0" applyNumberFormat="1" applyFont="1" applyFill="1" applyBorder="1" applyAlignment="1">
      <alignment horizontal="right"/>
    </xf>
    <xf numFmtId="164" fontId="1398" fillId="1390" borderId="1391" xfId="0" applyNumberFormat="1" applyFont="1" applyFill="1" applyBorder="1" applyAlignment="1">
      <alignment horizontal="right"/>
    </xf>
    <xf numFmtId="164" fontId="1399" fillId="1391" borderId="1392" xfId="0" applyNumberFormat="1" applyFont="1" applyFill="1" applyBorder="1" applyAlignment="1">
      <alignment horizontal="right"/>
    </xf>
    <xf numFmtId="164" fontId="1400" fillId="1392" borderId="1393" xfId="0" applyNumberFormat="1" applyFont="1" applyFill="1" applyBorder="1" applyAlignment="1">
      <alignment horizontal="right"/>
    </xf>
    <xf numFmtId="164" fontId="1401" fillId="1393" borderId="1394" xfId="0" applyNumberFormat="1" applyFont="1" applyFill="1" applyBorder="1" applyAlignment="1">
      <alignment horizontal="right"/>
    </xf>
    <xf numFmtId="164" fontId="1402" fillId="1394" borderId="1395" xfId="0" applyNumberFormat="1" applyFont="1" applyFill="1" applyBorder="1" applyAlignment="1">
      <alignment horizontal="right"/>
    </xf>
    <xf numFmtId="164" fontId="1403" fillId="1395" borderId="1396" xfId="0" applyNumberFormat="1" applyFont="1" applyFill="1" applyBorder="1" applyAlignment="1">
      <alignment horizontal="right"/>
    </xf>
    <xf numFmtId="164" fontId="1404" fillId="1396" borderId="1397" xfId="0" applyNumberFormat="1" applyFont="1" applyFill="1" applyBorder="1" applyAlignment="1">
      <alignment horizontal="right"/>
    </xf>
    <xf numFmtId="164" fontId="1405" fillId="1397" borderId="1398" xfId="0" applyNumberFormat="1" applyFont="1" applyFill="1" applyBorder="1" applyAlignment="1">
      <alignment horizontal="right"/>
    </xf>
    <xf numFmtId="164" fontId="1406" fillId="1398" borderId="1399" xfId="0" applyNumberFormat="1" applyFont="1" applyFill="1" applyBorder="1" applyAlignment="1">
      <alignment horizontal="right"/>
    </xf>
    <xf numFmtId="164" fontId="1407" fillId="1399" borderId="1400" xfId="0" applyNumberFormat="1" applyFont="1" applyFill="1" applyBorder="1" applyAlignment="1">
      <alignment horizontal="right"/>
    </xf>
    <xf numFmtId="164" fontId="1408" fillId="1400" borderId="1401" xfId="0" applyNumberFormat="1" applyFont="1" applyFill="1" applyBorder="1" applyAlignment="1">
      <alignment horizontal="right"/>
    </xf>
    <xf numFmtId="164" fontId="1409" fillId="1401" borderId="1402" xfId="0" applyNumberFormat="1" applyFont="1" applyFill="1" applyBorder="1" applyAlignment="1">
      <alignment horizontal="right"/>
    </xf>
    <xf numFmtId="0" fontId="1410" fillId="1402" borderId="1403" xfId="0" applyFont="1" applyFill="1" applyBorder="1" applyAlignment="1">
      <alignment horizontal="right"/>
    </xf>
    <xf numFmtId="0" fontId="1411" fillId="1403" borderId="1404" xfId="0" applyFont="1" applyFill="1" applyBorder="1" applyAlignment="1">
      <alignment horizontal="right"/>
    </xf>
    <xf numFmtId="0" fontId="1412" fillId="1404" borderId="1405" xfId="0" applyFont="1" applyFill="1" applyBorder="1"/>
    <xf numFmtId="0" fontId="1413" fillId="1405" borderId="1406" xfId="0" applyFont="1" applyFill="1" applyBorder="1"/>
    <xf numFmtId="0" fontId="1414" fillId="1406" borderId="1407" xfId="0" applyFont="1" applyFill="1" applyBorder="1"/>
    <xf numFmtId="0" fontId="1415" fillId="1407" borderId="1408" xfId="0" applyFont="1" applyFill="1" applyBorder="1"/>
    <xf numFmtId="0" fontId="1416" fillId="1408" borderId="1409" xfId="0" applyFont="1" applyFill="1" applyBorder="1"/>
    <xf numFmtId="164" fontId="1417" fillId="1409" borderId="1410" xfId="0" applyNumberFormat="1" applyFont="1" applyFill="1" applyBorder="1" applyAlignment="1">
      <alignment horizontal="right"/>
    </xf>
    <xf numFmtId="164" fontId="1418" fillId="1410" borderId="1411" xfId="0" applyNumberFormat="1" applyFont="1" applyFill="1" applyBorder="1" applyAlignment="1">
      <alignment horizontal="right"/>
    </xf>
    <xf numFmtId="164" fontId="1419" fillId="1411" borderId="1412" xfId="0" applyNumberFormat="1" applyFont="1" applyFill="1" applyBorder="1" applyAlignment="1">
      <alignment horizontal="right"/>
    </xf>
    <xf numFmtId="164" fontId="1420" fillId="1412" borderId="1413" xfId="0" applyNumberFormat="1" applyFont="1" applyFill="1" applyBorder="1" applyAlignment="1">
      <alignment horizontal="right"/>
    </xf>
    <xf numFmtId="164" fontId="1421" fillId="1413" borderId="1414" xfId="0" applyNumberFormat="1" applyFont="1" applyFill="1" applyBorder="1" applyAlignment="1">
      <alignment horizontal="right"/>
    </xf>
    <xf numFmtId="164" fontId="1422" fillId="1414" borderId="1415" xfId="0" applyNumberFormat="1" applyFont="1" applyFill="1" applyBorder="1" applyAlignment="1">
      <alignment horizontal="right"/>
    </xf>
    <xf numFmtId="164" fontId="1423" fillId="1415" borderId="1416" xfId="0" applyNumberFormat="1" applyFont="1" applyFill="1" applyBorder="1" applyAlignment="1">
      <alignment horizontal="right"/>
    </xf>
    <xf numFmtId="164" fontId="1424" fillId="1416" borderId="1417" xfId="0" applyNumberFormat="1" applyFont="1" applyFill="1" applyBorder="1" applyAlignment="1">
      <alignment horizontal="right"/>
    </xf>
    <xf numFmtId="164" fontId="1425" fillId="1417" borderId="1418" xfId="0" applyNumberFormat="1" applyFont="1" applyFill="1" applyBorder="1" applyAlignment="1">
      <alignment horizontal="right"/>
    </xf>
    <xf numFmtId="164" fontId="1426" fillId="1418" borderId="1419" xfId="0" applyNumberFormat="1" applyFont="1" applyFill="1" applyBorder="1" applyAlignment="1">
      <alignment horizontal="right"/>
    </xf>
    <xf numFmtId="164" fontId="1427" fillId="1419" borderId="1420" xfId="0" applyNumberFormat="1" applyFont="1" applyFill="1" applyBorder="1" applyAlignment="1">
      <alignment horizontal="right"/>
    </xf>
    <xf numFmtId="164" fontId="1428" fillId="1420" borderId="1421" xfId="0" applyNumberFormat="1" applyFont="1" applyFill="1" applyBorder="1" applyAlignment="1">
      <alignment horizontal="right"/>
    </xf>
    <xf numFmtId="164" fontId="1429" fillId="1421" borderId="1422" xfId="0" applyNumberFormat="1" applyFont="1" applyFill="1" applyBorder="1" applyAlignment="1">
      <alignment horizontal="right"/>
    </xf>
    <xf numFmtId="164" fontId="1430" fillId="1422" borderId="1423" xfId="0" applyNumberFormat="1" applyFont="1" applyFill="1" applyBorder="1" applyAlignment="1">
      <alignment horizontal="right"/>
    </xf>
    <xf numFmtId="164" fontId="1431" fillId="1423" borderId="1424" xfId="0" applyNumberFormat="1" applyFont="1" applyFill="1" applyBorder="1" applyAlignment="1">
      <alignment horizontal="right"/>
    </xf>
    <xf numFmtId="164" fontId="1432" fillId="1424" borderId="1425" xfId="0" applyNumberFormat="1" applyFont="1" applyFill="1" applyBorder="1" applyAlignment="1">
      <alignment horizontal="right"/>
    </xf>
    <xf numFmtId="164" fontId="1433" fillId="1425" borderId="1426" xfId="0" applyNumberFormat="1" applyFont="1" applyFill="1" applyBorder="1" applyAlignment="1">
      <alignment horizontal="right"/>
    </xf>
    <xf numFmtId="164" fontId="1434" fillId="1426" borderId="1427" xfId="0" applyNumberFormat="1" applyFont="1" applyFill="1" applyBorder="1" applyAlignment="1">
      <alignment horizontal="right"/>
    </xf>
    <xf numFmtId="164" fontId="1435" fillId="1427" borderId="1428" xfId="0" applyNumberFormat="1" applyFont="1" applyFill="1" applyBorder="1" applyAlignment="1">
      <alignment horizontal="right"/>
    </xf>
    <xf numFmtId="164" fontId="1436" fillId="1428" borderId="1429" xfId="0" applyNumberFormat="1" applyFont="1" applyFill="1" applyBorder="1" applyAlignment="1">
      <alignment horizontal="right"/>
    </xf>
    <xf numFmtId="164" fontId="1437" fillId="1429" borderId="1430" xfId="0" applyNumberFormat="1" applyFont="1" applyFill="1" applyBorder="1" applyAlignment="1">
      <alignment horizontal="right"/>
    </xf>
    <xf numFmtId="164" fontId="1438" fillId="1430" borderId="1431" xfId="0" applyNumberFormat="1" applyFont="1" applyFill="1" applyBorder="1" applyAlignment="1">
      <alignment horizontal="right"/>
    </xf>
    <xf numFmtId="164" fontId="1439" fillId="1431" borderId="1432" xfId="0" applyNumberFormat="1" applyFont="1" applyFill="1" applyBorder="1" applyAlignment="1">
      <alignment horizontal="right"/>
    </xf>
    <xf numFmtId="164" fontId="1440" fillId="1432" borderId="1433" xfId="0" applyNumberFormat="1" applyFont="1" applyFill="1" applyBorder="1" applyAlignment="1">
      <alignment horizontal="right"/>
    </xf>
    <xf numFmtId="164" fontId="1441" fillId="1433" borderId="1434" xfId="0" applyNumberFormat="1" applyFont="1" applyFill="1" applyBorder="1" applyAlignment="1">
      <alignment horizontal="right"/>
    </xf>
    <xf numFmtId="164" fontId="1442" fillId="1434" borderId="1435" xfId="0" applyNumberFormat="1" applyFont="1" applyFill="1" applyBorder="1" applyAlignment="1">
      <alignment horizontal="right"/>
    </xf>
    <xf numFmtId="164" fontId="1443" fillId="1435" borderId="1436" xfId="0" applyNumberFormat="1" applyFont="1" applyFill="1" applyBorder="1" applyAlignment="1">
      <alignment horizontal="right"/>
    </xf>
    <xf numFmtId="164" fontId="1444" fillId="1436" borderId="1437" xfId="0" applyNumberFormat="1" applyFont="1" applyFill="1" applyBorder="1" applyAlignment="1">
      <alignment horizontal="right"/>
    </xf>
    <xf numFmtId="164" fontId="1445" fillId="1437" borderId="1438" xfId="0" applyNumberFormat="1" applyFont="1" applyFill="1" applyBorder="1" applyAlignment="1">
      <alignment horizontal="right"/>
    </xf>
    <xf numFmtId="164" fontId="1446" fillId="1438" borderId="1439" xfId="0" applyNumberFormat="1" applyFont="1" applyFill="1" applyBorder="1" applyAlignment="1">
      <alignment horizontal="right"/>
    </xf>
    <xf numFmtId="164" fontId="1447" fillId="1439" borderId="1440" xfId="0" applyNumberFormat="1" applyFont="1" applyFill="1" applyBorder="1" applyAlignment="1">
      <alignment horizontal="right"/>
    </xf>
    <xf numFmtId="164" fontId="1448" fillId="1440" borderId="1441" xfId="0" applyNumberFormat="1" applyFont="1" applyFill="1" applyBorder="1" applyAlignment="1">
      <alignment horizontal="right"/>
    </xf>
    <xf numFmtId="164" fontId="1449" fillId="1441" borderId="1442" xfId="0" applyNumberFormat="1" applyFont="1" applyFill="1" applyBorder="1" applyAlignment="1">
      <alignment horizontal="right"/>
    </xf>
    <xf numFmtId="164" fontId="1450" fillId="1442" borderId="1443" xfId="0" applyNumberFormat="1" applyFont="1" applyFill="1" applyBorder="1" applyAlignment="1">
      <alignment horizontal="right"/>
    </xf>
    <xf numFmtId="164" fontId="1451" fillId="1443" borderId="1444" xfId="0" applyNumberFormat="1" applyFont="1" applyFill="1" applyBorder="1" applyAlignment="1">
      <alignment horizontal="right"/>
    </xf>
    <xf numFmtId="164" fontId="1452" fillId="1444" borderId="1445" xfId="0" applyNumberFormat="1" applyFont="1" applyFill="1" applyBorder="1" applyAlignment="1">
      <alignment horizontal="right"/>
    </xf>
    <xf numFmtId="164" fontId="1453" fillId="1445" borderId="1446" xfId="0" applyNumberFormat="1" applyFont="1" applyFill="1" applyBorder="1" applyAlignment="1">
      <alignment horizontal="right"/>
    </xf>
    <xf numFmtId="164" fontId="1454" fillId="1446" borderId="1447" xfId="0" applyNumberFormat="1" applyFont="1" applyFill="1" applyBorder="1" applyAlignment="1">
      <alignment horizontal="right"/>
    </xf>
    <xf numFmtId="164" fontId="1455" fillId="1447" borderId="1448" xfId="0" applyNumberFormat="1" applyFont="1" applyFill="1" applyBorder="1" applyAlignment="1">
      <alignment horizontal="right"/>
    </xf>
    <xf numFmtId="164" fontId="1456" fillId="1448" borderId="1449" xfId="0" applyNumberFormat="1" applyFont="1" applyFill="1" applyBorder="1" applyAlignment="1">
      <alignment horizontal="right"/>
    </xf>
    <xf numFmtId="164" fontId="1457" fillId="1449" borderId="1450" xfId="0" applyNumberFormat="1" applyFont="1" applyFill="1" applyBorder="1" applyAlignment="1">
      <alignment horizontal="right"/>
    </xf>
    <xf numFmtId="164" fontId="1458" fillId="1450" borderId="1451" xfId="0" applyNumberFormat="1" applyFont="1" applyFill="1" applyBorder="1" applyAlignment="1">
      <alignment horizontal="right"/>
    </xf>
    <xf numFmtId="164" fontId="1459" fillId="1451" borderId="1452" xfId="0" applyNumberFormat="1" applyFont="1" applyFill="1" applyBorder="1" applyAlignment="1">
      <alignment horizontal="right"/>
    </xf>
    <xf numFmtId="164" fontId="1460" fillId="1452" borderId="1453" xfId="0" applyNumberFormat="1" applyFont="1" applyFill="1" applyBorder="1" applyAlignment="1">
      <alignment horizontal="right"/>
    </xf>
    <xf numFmtId="164" fontId="1461" fillId="1453" borderId="1454" xfId="0" applyNumberFormat="1" applyFont="1" applyFill="1" applyBorder="1" applyAlignment="1">
      <alignment horizontal="right"/>
    </xf>
    <xf numFmtId="164" fontId="1462" fillId="1454" borderId="1455" xfId="0" applyNumberFormat="1" applyFont="1" applyFill="1" applyBorder="1" applyAlignment="1">
      <alignment horizontal="right"/>
    </xf>
    <xf numFmtId="164" fontId="1463" fillId="1455" borderId="1456" xfId="0" applyNumberFormat="1" applyFont="1" applyFill="1" applyBorder="1" applyAlignment="1">
      <alignment horizontal="right"/>
    </xf>
    <xf numFmtId="164" fontId="1464" fillId="1456" borderId="1457" xfId="0" applyNumberFormat="1" applyFont="1" applyFill="1" applyBorder="1" applyAlignment="1">
      <alignment horizontal="right"/>
    </xf>
    <xf numFmtId="164" fontId="1465" fillId="1457" borderId="1458" xfId="0" applyNumberFormat="1" applyFont="1" applyFill="1" applyBorder="1" applyAlignment="1">
      <alignment horizontal="right"/>
    </xf>
    <xf numFmtId="164" fontId="1466" fillId="1458" borderId="1459" xfId="0" applyNumberFormat="1" applyFont="1" applyFill="1" applyBorder="1" applyAlignment="1">
      <alignment horizontal="right"/>
    </xf>
    <xf numFmtId="164" fontId="1467" fillId="1459" borderId="1460" xfId="0" applyNumberFormat="1" applyFont="1" applyFill="1" applyBorder="1" applyAlignment="1">
      <alignment horizontal="right"/>
    </xf>
    <xf numFmtId="164" fontId="1468" fillId="1460" borderId="1461" xfId="0" applyNumberFormat="1" applyFont="1" applyFill="1" applyBorder="1" applyAlignment="1">
      <alignment horizontal="right"/>
    </xf>
    <xf numFmtId="164" fontId="1469" fillId="1461" borderId="1462" xfId="0" applyNumberFormat="1" applyFont="1" applyFill="1" applyBorder="1" applyAlignment="1">
      <alignment horizontal="right"/>
    </xf>
    <xf numFmtId="164" fontId="1470" fillId="1462" borderId="1463" xfId="0" applyNumberFormat="1" applyFont="1" applyFill="1" applyBorder="1" applyAlignment="1">
      <alignment horizontal="right"/>
    </xf>
    <xf numFmtId="164" fontId="1471" fillId="1463" borderId="1464" xfId="0" applyNumberFormat="1" applyFont="1" applyFill="1" applyBorder="1" applyAlignment="1">
      <alignment horizontal="right"/>
    </xf>
    <xf numFmtId="164" fontId="1472" fillId="1464" borderId="1465" xfId="0" applyNumberFormat="1" applyFont="1" applyFill="1" applyBorder="1" applyAlignment="1">
      <alignment horizontal="right"/>
    </xf>
    <xf numFmtId="164" fontId="1473" fillId="1465" borderId="1466" xfId="0" applyNumberFormat="1" applyFont="1" applyFill="1" applyBorder="1" applyAlignment="1">
      <alignment horizontal="right"/>
    </xf>
    <xf numFmtId="164" fontId="1474" fillId="1466" borderId="1467" xfId="0" applyNumberFormat="1" applyFont="1" applyFill="1" applyBorder="1" applyAlignment="1">
      <alignment horizontal="right"/>
    </xf>
    <xf numFmtId="164" fontId="1475" fillId="1467" borderId="1468" xfId="0" applyNumberFormat="1" applyFont="1" applyFill="1" applyBorder="1" applyAlignment="1">
      <alignment horizontal="right"/>
    </xf>
    <xf numFmtId="164" fontId="1476" fillId="1468" borderId="1469" xfId="0" applyNumberFormat="1" applyFont="1" applyFill="1" applyBorder="1" applyAlignment="1">
      <alignment horizontal="right"/>
    </xf>
    <xf numFmtId="164" fontId="1477" fillId="1469" borderId="1470" xfId="0" applyNumberFormat="1" applyFont="1" applyFill="1" applyBorder="1" applyAlignment="1">
      <alignment horizontal="right"/>
    </xf>
    <xf numFmtId="0" fontId="1478" fillId="1470" borderId="1471" xfId="0" applyFont="1" applyFill="1" applyBorder="1" applyAlignment="1">
      <alignment horizontal="right"/>
    </xf>
    <xf numFmtId="0" fontId="1479" fillId="1471" borderId="1472" xfId="0" applyFont="1" applyFill="1" applyBorder="1"/>
    <xf numFmtId="0" fontId="1480" fillId="1472" borderId="1473" xfId="0" applyFont="1" applyFill="1" applyBorder="1"/>
    <xf numFmtId="0" fontId="1481" fillId="1473" borderId="1474" xfId="0" applyFont="1" applyFill="1" applyBorder="1"/>
    <xf numFmtId="164" fontId="1482" fillId="1474" borderId="1475" xfId="0" applyNumberFormat="1" applyFont="1" applyFill="1" applyBorder="1" applyAlignment="1">
      <alignment horizontal="right"/>
    </xf>
    <xf numFmtId="164" fontId="1483" fillId="1475" borderId="1476" xfId="0" applyNumberFormat="1" applyFont="1" applyFill="1" applyBorder="1" applyAlignment="1">
      <alignment horizontal="right"/>
    </xf>
    <xf numFmtId="164" fontId="1484" fillId="1476" borderId="1477" xfId="0" applyNumberFormat="1" applyFont="1" applyFill="1" applyBorder="1" applyAlignment="1">
      <alignment horizontal="right"/>
    </xf>
    <xf numFmtId="164" fontId="1485" fillId="1477" borderId="1478" xfId="0" applyNumberFormat="1" applyFont="1" applyFill="1" applyBorder="1" applyAlignment="1">
      <alignment horizontal="right"/>
    </xf>
    <xf numFmtId="164" fontId="1486" fillId="1478" borderId="1479" xfId="0" applyNumberFormat="1" applyFont="1" applyFill="1" applyBorder="1" applyAlignment="1">
      <alignment horizontal="right"/>
    </xf>
    <xf numFmtId="164" fontId="1487" fillId="1479" borderId="1480" xfId="0" applyNumberFormat="1" applyFont="1" applyFill="1" applyBorder="1" applyAlignment="1">
      <alignment horizontal="right"/>
    </xf>
    <xf numFmtId="164" fontId="1488" fillId="1480" borderId="1481" xfId="0" applyNumberFormat="1" applyFont="1" applyFill="1" applyBorder="1" applyAlignment="1">
      <alignment horizontal="right"/>
    </xf>
    <xf numFmtId="164" fontId="1489" fillId="1481" borderId="1482" xfId="0" applyNumberFormat="1" applyFont="1" applyFill="1" applyBorder="1" applyAlignment="1">
      <alignment horizontal="right"/>
    </xf>
    <xf numFmtId="164" fontId="1490" fillId="1482" borderId="1483" xfId="0" applyNumberFormat="1" applyFont="1" applyFill="1" applyBorder="1" applyAlignment="1">
      <alignment horizontal="right"/>
    </xf>
    <xf numFmtId="164" fontId="1491" fillId="1483" borderId="1484" xfId="0" applyNumberFormat="1" applyFont="1" applyFill="1" applyBorder="1" applyAlignment="1">
      <alignment horizontal="right"/>
    </xf>
    <xf numFmtId="164" fontId="1492" fillId="1484" borderId="1485" xfId="0" applyNumberFormat="1" applyFont="1" applyFill="1" applyBorder="1" applyAlignment="1">
      <alignment horizontal="right"/>
    </xf>
    <xf numFmtId="164" fontId="1493" fillId="1485" borderId="1486" xfId="0" applyNumberFormat="1" applyFont="1" applyFill="1" applyBorder="1" applyAlignment="1">
      <alignment horizontal="right"/>
    </xf>
    <xf numFmtId="164" fontId="1494" fillId="1486" borderId="1487" xfId="0" applyNumberFormat="1" applyFont="1" applyFill="1" applyBorder="1" applyAlignment="1">
      <alignment horizontal="right"/>
    </xf>
    <xf numFmtId="164" fontId="1495" fillId="1487" borderId="1488" xfId="0" applyNumberFormat="1" applyFont="1" applyFill="1" applyBorder="1" applyAlignment="1">
      <alignment horizontal="right"/>
    </xf>
    <xf numFmtId="164" fontId="1496" fillId="1488" borderId="1489" xfId="0" applyNumberFormat="1" applyFont="1" applyFill="1" applyBorder="1" applyAlignment="1">
      <alignment horizontal="right"/>
    </xf>
    <xf numFmtId="164" fontId="1497" fillId="1489" borderId="1490" xfId="0" applyNumberFormat="1" applyFont="1" applyFill="1" applyBorder="1" applyAlignment="1">
      <alignment horizontal="right"/>
    </xf>
    <xf numFmtId="164" fontId="1498" fillId="1490" borderId="1491" xfId="0" applyNumberFormat="1" applyFont="1" applyFill="1" applyBorder="1" applyAlignment="1">
      <alignment horizontal="right"/>
    </xf>
    <xf numFmtId="164" fontId="1499" fillId="1491" borderId="1492" xfId="0" applyNumberFormat="1" applyFont="1" applyFill="1" applyBorder="1" applyAlignment="1">
      <alignment horizontal="right"/>
    </xf>
    <xf numFmtId="164" fontId="1500" fillId="1492" borderId="1493" xfId="0" applyNumberFormat="1" applyFont="1" applyFill="1" applyBorder="1" applyAlignment="1">
      <alignment horizontal="right"/>
    </xf>
    <xf numFmtId="164" fontId="1501" fillId="1493" borderId="1494" xfId="0" applyNumberFormat="1" applyFont="1" applyFill="1" applyBorder="1" applyAlignment="1">
      <alignment horizontal="right"/>
    </xf>
    <xf numFmtId="164" fontId="1502" fillId="1494" borderId="1495" xfId="0" applyNumberFormat="1" applyFont="1" applyFill="1" applyBorder="1" applyAlignment="1">
      <alignment horizontal="right"/>
    </xf>
    <xf numFmtId="164" fontId="1503" fillId="1495" borderId="1496" xfId="0" applyNumberFormat="1" applyFont="1" applyFill="1" applyBorder="1" applyAlignment="1">
      <alignment horizontal="right"/>
    </xf>
    <xf numFmtId="164" fontId="1504" fillId="1496" borderId="1497" xfId="0" applyNumberFormat="1" applyFont="1" applyFill="1" applyBorder="1" applyAlignment="1">
      <alignment horizontal="right"/>
    </xf>
    <xf numFmtId="164" fontId="1505" fillId="1497" borderId="1498" xfId="0" applyNumberFormat="1" applyFont="1" applyFill="1" applyBorder="1" applyAlignment="1">
      <alignment horizontal="right"/>
    </xf>
    <xf numFmtId="164" fontId="1506" fillId="1498" borderId="1499" xfId="0" applyNumberFormat="1" applyFont="1" applyFill="1" applyBorder="1" applyAlignment="1">
      <alignment horizontal="right"/>
    </xf>
    <xf numFmtId="164" fontId="1507" fillId="1499" borderId="1500" xfId="0" applyNumberFormat="1" applyFont="1" applyFill="1" applyBorder="1" applyAlignment="1">
      <alignment horizontal="right"/>
    </xf>
    <xf numFmtId="164" fontId="1508" fillId="1500" borderId="1501" xfId="0" applyNumberFormat="1" applyFont="1" applyFill="1" applyBorder="1" applyAlignment="1">
      <alignment horizontal="right"/>
    </xf>
    <xf numFmtId="164" fontId="1509" fillId="1501" borderId="1502" xfId="0" applyNumberFormat="1" applyFont="1" applyFill="1" applyBorder="1" applyAlignment="1">
      <alignment horizontal="right"/>
    </xf>
    <xf numFmtId="164" fontId="1510" fillId="1502" borderId="1503" xfId="0" applyNumberFormat="1" applyFont="1" applyFill="1" applyBorder="1" applyAlignment="1">
      <alignment horizontal="right"/>
    </xf>
    <xf numFmtId="164" fontId="1511" fillId="1503" borderId="1504" xfId="0" applyNumberFormat="1" applyFont="1" applyFill="1" applyBorder="1" applyAlignment="1">
      <alignment horizontal="right"/>
    </xf>
    <xf numFmtId="164" fontId="1512" fillId="1504" borderId="1505" xfId="0" applyNumberFormat="1" applyFont="1" applyFill="1" applyBorder="1" applyAlignment="1">
      <alignment horizontal="right"/>
    </xf>
    <xf numFmtId="164" fontId="1513" fillId="1505" borderId="1506" xfId="0" applyNumberFormat="1" applyFont="1" applyFill="1" applyBorder="1" applyAlignment="1">
      <alignment horizontal="right"/>
    </xf>
    <xf numFmtId="164" fontId="1514" fillId="1506" borderId="1507" xfId="0" applyNumberFormat="1" applyFont="1" applyFill="1" applyBorder="1" applyAlignment="1">
      <alignment horizontal="right"/>
    </xf>
    <xf numFmtId="164" fontId="1515" fillId="1507" borderId="1508" xfId="0" applyNumberFormat="1" applyFont="1" applyFill="1" applyBorder="1" applyAlignment="1">
      <alignment horizontal="right"/>
    </xf>
    <xf numFmtId="164" fontId="1516" fillId="1508" borderId="1509" xfId="0" applyNumberFormat="1" applyFont="1" applyFill="1" applyBorder="1" applyAlignment="1">
      <alignment horizontal="right"/>
    </xf>
    <xf numFmtId="164" fontId="1517" fillId="1509" borderId="1510" xfId="0" applyNumberFormat="1" applyFont="1" applyFill="1" applyBorder="1" applyAlignment="1">
      <alignment horizontal="right"/>
    </xf>
    <xf numFmtId="164" fontId="1518" fillId="1510" borderId="1511" xfId="0" applyNumberFormat="1" applyFont="1" applyFill="1" applyBorder="1" applyAlignment="1">
      <alignment horizontal="right"/>
    </xf>
    <xf numFmtId="164" fontId="1519" fillId="1511" borderId="1512" xfId="0" applyNumberFormat="1" applyFont="1" applyFill="1" applyBorder="1" applyAlignment="1">
      <alignment horizontal="right"/>
    </xf>
    <xf numFmtId="164" fontId="1520" fillId="1512" borderId="1513" xfId="0" applyNumberFormat="1" applyFont="1" applyFill="1" applyBorder="1" applyAlignment="1">
      <alignment horizontal="right"/>
    </xf>
    <xf numFmtId="164" fontId="1521" fillId="1513" borderId="1514" xfId="0" applyNumberFormat="1" applyFont="1" applyFill="1" applyBorder="1" applyAlignment="1">
      <alignment horizontal="right"/>
    </xf>
    <xf numFmtId="164" fontId="1522" fillId="1514" borderId="1515" xfId="0" applyNumberFormat="1" applyFont="1" applyFill="1" applyBorder="1" applyAlignment="1">
      <alignment horizontal="right"/>
    </xf>
    <xf numFmtId="164" fontId="1523" fillId="1515" borderId="1516" xfId="0" applyNumberFormat="1" applyFont="1" applyFill="1" applyBorder="1" applyAlignment="1">
      <alignment horizontal="right"/>
    </xf>
    <xf numFmtId="164" fontId="1524" fillId="1516" borderId="1517" xfId="0" applyNumberFormat="1" applyFont="1" applyFill="1" applyBorder="1" applyAlignment="1">
      <alignment horizontal="right"/>
    </xf>
    <xf numFmtId="164" fontId="1525" fillId="1517" borderId="1518" xfId="0" applyNumberFormat="1" applyFont="1" applyFill="1" applyBorder="1" applyAlignment="1">
      <alignment horizontal="right"/>
    </xf>
    <xf numFmtId="164" fontId="1526" fillId="1518" borderId="1519" xfId="0" applyNumberFormat="1" applyFont="1" applyFill="1" applyBorder="1" applyAlignment="1">
      <alignment horizontal="right"/>
    </xf>
    <xf numFmtId="164" fontId="1527" fillId="1519" borderId="1520" xfId="0" applyNumberFormat="1" applyFont="1" applyFill="1" applyBorder="1" applyAlignment="1">
      <alignment horizontal="right"/>
    </xf>
    <xf numFmtId="164" fontId="1528" fillId="1520" borderId="1521" xfId="0" applyNumberFormat="1" applyFont="1" applyFill="1" applyBorder="1" applyAlignment="1">
      <alignment horizontal="right"/>
    </xf>
    <xf numFmtId="164" fontId="1529" fillId="1521" borderId="1522" xfId="0" applyNumberFormat="1" applyFont="1" applyFill="1" applyBorder="1" applyAlignment="1">
      <alignment horizontal="right"/>
    </xf>
    <xf numFmtId="164" fontId="1530" fillId="1522" borderId="1523" xfId="0" applyNumberFormat="1" applyFont="1" applyFill="1" applyBorder="1" applyAlignment="1">
      <alignment horizontal="right"/>
    </xf>
    <xf numFmtId="164" fontId="1531" fillId="1523" borderId="1524" xfId="0" applyNumberFormat="1" applyFont="1" applyFill="1" applyBorder="1" applyAlignment="1">
      <alignment horizontal="right"/>
    </xf>
    <xf numFmtId="164" fontId="1532" fillId="1524" borderId="1525" xfId="0" applyNumberFormat="1" applyFont="1" applyFill="1" applyBorder="1" applyAlignment="1">
      <alignment horizontal="right"/>
    </xf>
    <xf numFmtId="164" fontId="1533" fillId="1525" borderId="1526" xfId="0" applyNumberFormat="1" applyFont="1" applyFill="1" applyBorder="1" applyAlignment="1">
      <alignment horizontal="right"/>
    </xf>
    <xf numFmtId="164" fontId="1534" fillId="1526" borderId="1527" xfId="0" applyNumberFormat="1" applyFont="1" applyFill="1" applyBorder="1" applyAlignment="1">
      <alignment horizontal="right"/>
    </xf>
    <xf numFmtId="164" fontId="1535" fillId="1527" borderId="1528" xfId="0" applyNumberFormat="1" applyFont="1" applyFill="1" applyBorder="1" applyAlignment="1">
      <alignment horizontal="right"/>
    </xf>
    <xf numFmtId="164" fontId="1536" fillId="1528" borderId="1529" xfId="0" applyNumberFormat="1" applyFont="1" applyFill="1" applyBorder="1" applyAlignment="1">
      <alignment horizontal="right"/>
    </xf>
    <xf numFmtId="164" fontId="1537" fillId="1529" borderId="1530" xfId="0" applyNumberFormat="1" applyFont="1" applyFill="1" applyBorder="1" applyAlignment="1">
      <alignment horizontal="right"/>
    </xf>
    <xf numFmtId="164" fontId="1538" fillId="1530" borderId="1531" xfId="0" applyNumberFormat="1" applyFont="1" applyFill="1" applyBorder="1" applyAlignment="1">
      <alignment horizontal="right"/>
    </xf>
    <xf numFmtId="164" fontId="1539" fillId="1531" borderId="1532" xfId="0" applyNumberFormat="1" applyFont="1" applyFill="1" applyBorder="1" applyAlignment="1">
      <alignment horizontal="right"/>
    </xf>
    <xf numFmtId="164" fontId="1540" fillId="1532" borderId="1533" xfId="0" applyNumberFormat="1" applyFont="1" applyFill="1" applyBorder="1" applyAlignment="1">
      <alignment horizontal="right"/>
    </xf>
    <xf numFmtId="164" fontId="1541" fillId="1533" borderId="1534" xfId="0" applyNumberFormat="1" applyFont="1" applyFill="1" applyBorder="1" applyAlignment="1">
      <alignment horizontal="right"/>
    </xf>
    <xf numFmtId="164" fontId="1542" fillId="1534" borderId="1535" xfId="0" applyNumberFormat="1" applyFont="1" applyFill="1" applyBorder="1" applyAlignment="1">
      <alignment horizontal="right"/>
    </xf>
    <xf numFmtId="0" fontId="1543" fillId="1535" borderId="1536" xfId="0" applyFont="1" applyFill="1" applyBorder="1" applyAlignment="1">
      <alignment horizontal="right"/>
    </xf>
    <xf numFmtId="0" fontId="1544" fillId="1536" borderId="1537" xfId="0" applyFont="1" applyFill="1" applyBorder="1" applyAlignment="1">
      <alignment horizontal="right"/>
    </xf>
    <xf numFmtId="0" fontId="1545" fillId="1537" borderId="1538" xfId="0" applyFont="1" applyFill="1" applyBorder="1"/>
    <xf numFmtId="0" fontId="1546" fillId="1538" borderId="1539" xfId="0" applyFont="1" applyFill="1" applyBorder="1"/>
    <xf numFmtId="0" fontId="1547" fillId="1539" borderId="1540" xfId="0" applyFont="1" applyFill="1" applyBorder="1"/>
    <xf numFmtId="0" fontId="1548" fillId="1540" borderId="1541" xfId="0" applyFont="1" applyFill="1" applyBorder="1"/>
    <xf numFmtId="0" fontId="1549" fillId="1541" borderId="1542" xfId="0" applyFont="1" applyFill="1" applyBorder="1"/>
    <xf numFmtId="164" fontId="1550" fillId="1542" borderId="1543" xfId="0" applyNumberFormat="1" applyFont="1" applyFill="1" applyBorder="1" applyAlignment="1">
      <alignment horizontal="right"/>
    </xf>
    <xf numFmtId="164" fontId="1551" fillId="1543" borderId="1544" xfId="0" applyNumberFormat="1" applyFont="1" applyFill="1" applyBorder="1" applyAlignment="1">
      <alignment horizontal="right"/>
    </xf>
    <xf numFmtId="164" fontId="1552" fillId="1544" borderId="1545" xfId="0" applyNumberFormat="1" applyFont="1" applyFill="1" applyBorder="1" applyAlignment="1">
      <alignment horizontal="right"/>
    </xf>
    <xf numFmtId="164" fontId="1553" fillId="1545" borderId="1546" xfId="0" applyNumberFormat="1" applyFont="1" applyFill="1" applyBorder="1" applyAlignment="1">
      <alignment horizontal="right"/>
    </xf>
    <xf numFmtId="164" fontId="1554" fillId="1546" borderId="1547" xfId="0" applyNumberFormat="1" applyFont="1" applyFill="1" applyBorder="1" applyAlignment="1">
      <alignment horizontal="right"/>
    </xf>
    <xf numFmtId="164" fontId="1555" fillId="1547" borderId="1548" xfId="0" applyNumberFormat="1" applyFont="1" applyFill="1" applyBorder="1" applyAlignment="1">
      <alignment horizontal="right"/>
    </xf>
    <xf numFmtId="164" fontId="1556" fillId="1548" borderId="1549" xfId="0" applyNumberFormat="1" applyFont="1" applyFill="1" applyBorder="1" applyAlignment="1">
      <alignment horizontal="right"/>
    </xf>
    <xf numFmtId="164" fontId="1557" fillId="1549" borderId="1550" xfId="0" applyNumberFormat="1" applyFont="1" applyFill="1" applyBorder="1" applyAlignment="1">
      <alignment horizontal="right"/>
    </xf>
    <xf numFmtId="164" fontId="1558" fillId="1550" borderId="1551" xfId="0" applyNumberFormat="1" applyFont="1" applyFill="1" applyBorder="1" applyAlignment="1">
      <alignment horizontal="right"/>
    </xf>
    <xf numFmtId="164" fontId="1559" fillId="1551" borderId="1552" xfId="0" applyNumberFormat="1" applyFont="1" applyFill="1" applyBorder="1" applyAlignment="1">
      <alignment horizontal="right"/>
    </xf>
    <xf numFmtId="164" fontId="1560" fillId="1552" borderId="1553" xfId="0" applyNumberFormat="1" applyFont="1" applyFill="1" applyBorder="1" applyAlignment="1">
      <alignment horizontal="right"/>
    </xf>
    <xf numFmtId="164" fontId="1561" fillId="1553" borderId="1554" xfId="0" applyNumberFormat="1" applyFont="1" applyFill="1" applyBorder="1" applyAlignment="1">
      <alignment horizontal="right"/>
    </xf>
    <xf numFmtId="164" fontId="1562" fillId="1554" borderId="1555" xfId="0" applyNumberFormat="1" applyFont="1" applyFill="1" applyBorder="1" applyAlignment="1">
      <alignment horizontal="right"/>
    </xf>
    <xf numFmtId="164" fontId="1563" fillId="1555" borderId="1556" xfId="0" applyNumberFormat="1" applyFont="1" applyFill="1" applyBorder="1" applyAlignment="1">
      <alignment horizontal="right"/>
    </xf>
    <xf numFmtId="164" fontId="1564" fillId="1556" borderId="1557" xfId="0" applyNumberFormat="1" applyFont="1" applyFill="1" applyBorder="1" applyAlignment="1">
      <alignment horizontal="right"/>
    </xf>
    <xf numFmtId="164" fontId="1565" fillId="1557" borderId="1558" xfId="0" applyNumberFormat="1" applyFont="1" applyFill="1" applyBorder="1" applyAlignment="1">
      <alignment horizontal="right"/>
    </xf>
    <xf numFmtId="164" fontId="1566" fillId="1558" borderId="1559" xfId="0" applyNumberFormat="1" applyFont="1" applyFill="1" applyBorder="1" applyAlignment="1">
      <alignment horizontal="right"/>
    </xf>
    <xf numFmtId="164" fontId="1567" fillId="1559" borderId="1560" xfId="0" applyNumberFormat="1" applyFont="1" applyFill="1" applyBorder="1" applyAlignment="1">
      <alignment horizontal="right"/>
    </xf>
    <xf numFmtId="164" fontId="1568" fillId="1560" borderId="1561" xfId="0" applyNumberFormat="1" applyFont="1" applyFill="1" applyBorder="1" applyAlignment="1">
      <alignment horizontal="right"/>
    </xf>
    <xf numFmtId="164" fontId="1569" fillId="1561" borderId="1562" xfId="0" applyNumberFormat="1" applyFont="1" applyFill="1" applyBorder="1" applyAlignment="1">
      <alignment horizontal="right"/>
    </xf>
    <xf numFmtId="164" fontId="1570" fillId="1562" borderId="1563" xfId="0" applyNumberFormat="1" applyFont="1" applyFill="1" applyBorder="1" applyAlignment="1">
      <alignment horizontal="right"/>
    </xf>
    <xf numFmtId="164" fontId="1571" fillId="1563" borderId="1564" xfId="0" applyNumberFormat="1" applyFont="1" applyFill="1" applyBorder="1" applyAlignment="1">
      <alignment horizontal="right"/>
    </xf>
    <xf numFmtId="164" fontId="1572" fillId="1564" borderId="1565" xfId="0" applyNumberFormat="1" applyFont="1" applyFill="1" applyBorder="1" applyAlignment="1">
      <alignment horizontal="right"/>
    </xf>
    <xf numFmtId="164" fontId="1573" fillId="1565" borderId="1566" xfId="0" applyNumberFormat="1" applyFont="1" applyFill="1" applyBorder="1" applyAlignment="1">
      <alignment horizontal="right"/>
    </xf>
    <xf numFmtId="164" fontId="1574" fillId="1566" borderId="1567" xfId="0" applyNumberFormat="1" applyFont="1" applyFill="1" applyBorder="1" applyAlignment="1">
      <alignment horizontal="right"/>
    </xf>
    <xf numFmtId="164" fontId="1575" fillId="1567" borderId="1568" xfId="0" applyNumberFormat="1" applyFont="1" applyFill="1" applyBorder="1" applyAlignment="1">
      <alignment horizontal="right"/>
    </xf>
    <xf numFmtId="164" fontId="1576" fillId="1568" borderId="1569" xfId="0" applyNumberFormat="1" applyFont="1" applyFill="1" applyBorder="1" applyAlignment="1">
      <alignment horizontal="right"/>
    </xf>
    <xf numFmtId="164" fontId="1577" fillId="1569" borderId="1570" xfId="0" applyNumberFormat="1" applyFont="1" applyFill="1" applyBorder="1" applyAlignment="1">
      <alignment horizontal="right"/>
    </xf>
    <xf numFmtId="164" fontId="1578" fillId="1570" borderId="1571" xfId="0" applyNumberFormat="1" applyFont="1" applyFill="1" applyBorder="1" applyAlignment="1">
      <alignment horizontal="right"/>
    </xf>
    <xf numFmtId="164" fontId="1579" fillId="1571" borderId="1572" xfId="0" applyNumberFormat="1" applyFont="1" applyFill="1" applyBorder="1" applyAlignment="1">
      <alignment horizontal="right"/>
    </xf>
    <xf numFmtId="164" fontId="1580" fillId="1572" borderId="1573" xfId="0" applyNumberFormat="1" applyFont="1" applyFill="1" applyBorder="1" applyAlignment="1">
      <alignment horizontal="right"/>
    </xf>
    <xf numFmtId="164" fontId="1581" fillId="1573" borderId="1574" xfId="0" applyNumberFormat="1" applyFont="1" applyFill="1" applyBorder="1" applyAlignment="1">
      <alignment horizontal="right"/>
    </xf>
    <xf numFmtId="164" fontId="1582" fillId="1574" borderId="1575" xfId="0" applyNumberFormat="1" applyFont="1" applyFill="1" applyBorder="1" applyAlignment="1">
      <alignment horizontal="right"/>
    </xf>
    <xf numFmtId="164" fontId="1583" fillId="1575" borderId="1576" xfId="0" applyNumberFormat="1" applyFont="1" applyFill="1" applyBorder="1" applyAlignment="1">
      <alignment horizontal="right"/>
    </xf>
    <xf numFmtId="164" fontId="1584" fillId="1576" borderId="1577" xfId="0" applyNumberFormat="1" applyFont="1" applyFill="1" applyBorder="1" applyAlignment="1">
      <alignment horizontal="right"/>
    </xf>
    <xf numFmtId="164" fontId="1585" fillId="1577" borderId="1578" xfId="0" applyNumberFormat="1" applyFont="1" applyFill="1" applyBorder="1" applyAlignment="1">
      <alignment horizontal="right"/>
    </xf>
    <xf numFmtId="164" fontId="1586" fillId="1578" borderId="1579" xfId="0" applyNumberFormat="1" applyFont="1" applyFill="1" applyBorder="1" applyAlignment="1">
      <alignment horizontal="right"/>
    </xf>
    <xf numFmtId="164" fontId="1587" fillId="1579" borderId="1580" xfId="0" applyNumberFormat="1" applyFont="1" applyFill="1" applyBorder="1" applyAlignment="1">
      <alignment horizontal="right"/>
    </xf>
    <xf numFmtId="164" fontId="1588" fillId="1580" borderId="1581" xfId="0" applyNumberFormat="1" applyFont="1" applyFill="1" applyBorder="1" applyAlignment="1">
      <alignment horizontal="right"/>
    </xf>
    <xf numFmtId="164" fontId="1589" fillId="1581" borderId="1582" xfId="0" applyNumberFormat="1" applyFont="1" applyFill="1" applyBorder="1" applyAlignment="1">
      <alignment horizontal="right"/>
    </xf>
    <xf numFmtId="164" fontId="1590" fillId="1582" borderId="1583" xfId="0" applyNumberFormat="1" applyFont="1" applyFill="1" applyBorder="1" applyAlignment="1">
      <alignment horizontal="right"/>
    </xf>
    <xf numFmtId="164" fontId="1591" fillId="1583" borderId="1584" xfId="0" applyNumberFormat="1" applyFont="1" applyFill="1" applyBorder="1" applyAlignment="1">
      <alignment horizontal="right"/>
    </xf>
    <xf numFmtId="164" fontId="1592" fillId="1584" borderId="1585" xfId="0" applyNumberFormat="1" applyFont="1" applyFill="1" applyBorder="1" applyAlignment="1">
      <alignment horizontal="right"/>
    </xf>
    <xf numFmtId="164" fontId="1593" fillId="1585" borderId="1586" xfId="0" applyNumberFormat="1" applyFont="1" applyFill="1" applyBorder="1" applyAlignment="1">
      <alignment horizontal="right"/>
    </xf>
    <xf numFmtId="164" fontId="1594" fillId="1586" borderId="1587" xfId="0" applyNumberFormat="1" applyFont="1" applyFill="1" applyBorder="1" applyAlignment="1">
      <alignment horizontal="right"/>
    </xf>
    <xf numFmtId="164" fontId="1595" fillId="1587" borderId="1588" xfId="0" applyNumberFormat="1" applyFont="1" applyFill="1" applyBorder="1" applyAlignment="1">
      <alignment horizontal="right"/>
    </xf>
    <xf numFmtId="164" fontId="1596" fillId="1588" borderId="1589" xfId="0" applyNumberFormat="1" applyFont="1" applyFill="1" applyBorder="1" applyAlignment="1">
      <alignment horizontal="right"/>
    </xf>
    <xf numFmtId="164" fontId="1597" fillId="1589" borderId="1590" xfId="0" applyNumberFormat="1" applyFont="1" applyFill="1" applyBorder="1" applyAlignment="1">
      <alignment horizontal="right"/>
    </xf>
    <xf numFmtId="164" fontId="1598" fillId="1590" borderId="1591" xfId="0" applyNumberFormat="1" applyFont="1" applyFill="1" applyBorder="1" applyAlignment="1">
      <alignment horizontal="right"/>
    </xf>
    <xf numFmtId="164" fontId="1599" fillId="1591" borderId="1592" xfId="0" applyNumberFormat="1" applyFont="1" applyFill="1" applyBorder="1" applyAlignment="1">
      <alignment horizontal="right"/>
    </xf>
    <xf numFmtId="164" fontId="1600" fillId="1592" borderId="1593" xfId="0" applyNumberFormat="1" applyFont="1" applyFill="1" applyBorder="1" applyAlignment="1">
      <alignment horizontal="right"/>
    </xf>
    <xf numFmtId="164" fontId="1601" fillId="1593" borderId="1594" xfId="0" applyNumberFormat="1" applyFont="1" applyFill="1" applyBorder="1" applyAlignment="1">
      <alignment horizontal="right"/>
    </xf>
    <xf numFmtId="164" fontId="1602" fillId="1594" borderId="1595" xfId="0" applyNumberFormat="1" applyFont="1" applyFill="1" applyBorder="1" applyAlignment="1">
      <alignment horizontal="right"/>
    </xf>
    <xf numFmtId="164" fontId="1603" fillId="1595" borderId="1596" xfId="0" applyNumberFormat="1" applyFont="1" applyFill="1" applyBorder="1" applyAlignment="1">
      <alignment horizontal="right"/>
    </xf>
    <xf numFmtId="164" fontId="1604" fillId="1596" borderId="1597" xfId="0" applyNumberFormat="1" applyFont="1" applyFill="1" applyBorder="1" applyAlignment="1">
      <alignment horizontal="right"/>
    </xf>
    <xf numFmtId="164" fontId="1605" fillId="1597" borderId="1598" xfId="0" applyNumberFormat="1" applyFont="1" applyFill="1" applyBorder="1" applyAlignment="1">
      <alignment horizontal="right"/>
    </xf>
    <xf numFmtId="164" fontId="1606" fillId="1598" borderId="1599" xfId="0" applyNumberFormat="1" applyFont="1" applyFill="1" applyBorder="1" applyAlignment="1">
      <alignment horizontal="right"/>
    </xf>
    <xf numFmtId="164" fontId="1607" fillId="1599" borderId="1600" xfId="0" applyNumberFormat="1" applyFont="1" applyFill="1" applyBorder="1" applyAlignment="1">
      <alignment horizontal="right"/>
    </xf>
    <xf numFmtId="164" fontId="1608" fillId="1600" borderId="1601" xfId="0" applyNumberFormat="1" applyFont="1" applyFill="1" applyBorder="1" applyAlignment="1">
      <alignment horizontal="right"/>
    </xf>
    <xf numFmtId="164" fontId="1609" fillId="1601" borderId="1602" xfId="0" applyNumberFormat="1" applyFont="1" applyFill="1" applyBorder="1" applyAlignment="1">
      <alignment horizontal="right"/>
    </xf>
    <xf numFmtId="164" fontId="1610" fillId="1602" borderId="1603" xfId="0" applyNumberFormat="1" applyFont="1" applyFill="1" applyBorder="1" applyAlignment="1">
      <alignment horizontal="right"/>
    </xf>
    <xf numFmtId="0" fontId="1611" fillId="1603" borderId="1604" xfId="0" applyFont="1" applyFill="1" applyBorder="1" applyAlignment="1">
      <alignment horizontal="right"/>
    </xf>
    <xf numFmtId="0" fontId="1612" fillId="1604" borderId="1605" xfId="0" applyFont="1" applyFill="1" applyBorder="1" applyAlignment="1">
      <alignment horizontal="right"/>
    </xf>
    <xf numFmtId="0" fontId="1613" fillId="1605" borderId="1606" xfId="0" applyFont="1" applyFill="1" applyBorder="1" applyAlignment="1">
      <alignment horizontal="right"/>
    </xf>
    <xf numFmtId="0" fontId="1614" fillId="1606" borderId="1607" xfId="0" applyFont="1" applyFill="1" applyBorder="1"/>
    <xf numFmtId="0" fontId="1615" fillId="1607" borderId="1608" xfId="0" applyFont="1" applyFill="1" applyBorder="1"/>
    <xf numFmtId="0" fontId="1616" fillId="1608" borderId="1609" xfId="0" applyFont="1" applyFill="1" applyBorder="1"/>
    <xf numFmtId="0" fontId="1617" fillId="1609" borderId="1610" xfId="0" applyFont="1" applyFill="1" applyBorder="1"/>
    <xf numFmtId="0" fontId="1618" fillId="1610" borderId="1611" xfId="0" applyFont="1" applyFill="1" applyBorder="1"/>
    <xf numFmtId="164" fontId="1619" fillId="1611" borderId="1612" xfId="0" applyNumberFormat="1" applyFont="1" applyFill="1" applyBorder="1" applyAlignment="1">
      <alignment horizontal="right"/>
    </xf>
    <xf numFmtId="164" fontId="1620" fillId="1612" borderId="1613" xfId="0" applyNumberFormat="1" applyFont="1" applyFill="1" applyBorder="1" applyAlignment="1">
      <alignment horizontal="right"/>
    </xf>
    <xf numFmtId="164" fontId="1621" fillId="1613" borderId="1614" xfId="0" applyNumberFormat="1" applyFont="1" applyFill="1" applyBorder="1" applyAlignment="1">
      <alignment horizontal="right"/>
    </xf>
    <xf numFmtId="164" fontId="1622" fillId="1614" borderId="1615" xfId="0" applyNumberFormat="1" applyFont="1" applyFill="1" applyBorder="1" applyAlignment="1">
      <alignment horizontal="right"/>
    </xf>
    <xf numFmtId="164" fontId="1623" fillId="1615" borderId="1616" xfId="0" applyNumberFormat="1" applyFont="1" applyFill="1" applyBorder="1" applyAlignment="1">
      <alignment horizontal="right"/>
    </xf>
    <xf numFmtId="164" fontId="1624" fillId="1616" borderId="1617" xfId="0" applyNumberFormat="1" applyFont="1" applyFill="1" applyBorder="1" applyAlignment="1">
      <alignment horizontal="right"/>
    </xf>
    <xf numFmtId="164" fontId="1625" fillId="1617" borderId="1618" xfId="0" applyNumberFormat="1" applyFont="1" applyFill="1" applyBorder="1" applyAlignment="1">
      <alignment horizontal="right"/>
    </xf>
    <xf numFmtId="164" fontId="1626" fillId="1618" borderId="1619" xfId="0" applyNumberFormat="1" applyFont="1" applyFill="1" applyBorder="1" applyAlignment="1">
      <alignment horizontal="right"/>
    </xf>
    <xf numFmtId="164" fontId="1627" fillId="1619" borderId="1620" xfId="0" applyNumberFormat="1" applyFont="1" applyFill="1" applyBorder="1" applyAlignment="1">
      <alignment horizontal="right"/>
    </xf>
    <xf numFmtId="164" fontId="1628" fillId="1620" borderId="1621" xfId="0" applyNumberFormat="1" applyFont="1" applyFill="1" applyBorder="1" applyAlignment="1">
      <alignment horizontal="right"/>
    </xf>
    <xf numFmtId="164" fontId="1629" fillId="1621" borderId="1622" xfId="0" applyNumberFormat="1" applyFont="1" applyFill="1" applyBorder="1" applyAlignment="1">
      <alignment horizontal="right"/>
    </xf>
    <xf numFmtId="164" fontId="1630" fillId="1622" borderId="1623" xfId="0" applyNumberFormat="1" applyFont="1" applyFill="1" applyBorder="1" applyAlignment="1">
      <alignment horizontal="right"/>
    </xf>
    <xf numFmtId="164" fontId="1631" fillId="1623" borderId="1624" xfId="0" applyNumberFormat="1" applyFont="1" applyFill="1" applyBorder="1" applyAlignment="1">
      <alignment horizontal="right"/>
    </xf>
    <xf numFmtId="164" fontId="1632" fillId="1624" borderId="1625" xfId="0" applyNumberFormat="1" applyFont="1" applyFill="1" applyBorder="1" applyAlignment="1">
      <alignment horizontal="right"/>
    </xf>
    <xf numFmtId="164" fontId="1633" fillId="1625" borderId="1626" xfId="0" applyNumberFormat="1" applyFont="1" applyFill="1" applyBorder="1" applyAlignment="1">
      <alignment horizontal="right"/>
    </xf>
    <xf numFmtId="164" fontId="1634" fillId="1626" borderId="1627" xfId="0" applyNumberFormat="1" applyFont="1" applyFill="1" applyBorder="1" applyAlignment="1">
      <alignment horizontal="right"/>
    </xf>
    <xf numFmtId="164" fontId="1635" fillId="1627" borderId="1628" xfId="0" applyNumberFormat="1" applyFont="1" applyFill="1" applyBorder="1" applyAlignment="1">
      <alignment horizontal="right"/>
    </xf>
    <xf numFmtId="164" fontId="1636" fillId="1628" borderId="1629" xfId="0" applyNumberFormat="1" applyFont="1" applyFill="1" applyBorder="1" applyAlignment="1">
      <alignment horizontal="right"/>
    </xf>
    <xf numFmtId="164" fontId="1637" fillId="1629" borderId="1630" xfId="0" applyNumberFormat="1" applyFont="1" applyFill="1" applyBorder="1" applyAlignment="1">
      <alignment horizontal="right"/>
    </xf>
    <xf numFmtId="164" fontId="1638" fillId="1630" borderId="1631" xfId="0" applyNumberFormat="1" applyFont="1" applyFill="1" applyBorder="1" applyAlignment="1">
      <alignment horizontal="right"/>
    </xf>
    <xf numFmtId="164" fontId="1639" fillId="1631" borderId="1632" xfId="0" applyNumberFormat="1" applyFont="1" applyFill="1" applyBorder="1" applyAlignment="1">
      <alignment horizontal="right"/>
    </xf>
    <xf numFmtId="164" fontId="1640" fillId="1632" borderId="1633" xfId="0" applyNumberFormat="1" applyFont="1" applyFill="1" applyBorder="1" applyAlignment="1">
      <alignment horizontal="right"/>
    </xf>
    <xf numFmtId="164" fontId="1641" fillId="1633" borderId="1634" xfId="0" applyNumberFormat="1" applyFont="1" applyFill="1" applyBorder="1" applyAlignment="1">
      <alignment horizontal="right"/>
    </xf>
    <xf numFmtId="164" fontId="1642" fillId="1634" borderId="1635" xfId="0" applyNumberFormat="1" applyFont="1" applyFill="1" applyBorder="1" applyAlignment="1">
      <alignment horizontal="right"/>
    </xf>
    <xf numFmtId="164" fontId="1643" fillId="1635" borderId="1636" xfId="0" applyNumberFormat="1" applyFont="1" applyFill="1" applyBorder="1" applyAlignment="1">
      <alignment horizontal="right"/>
    </xf>
    <xf numFmtId="164" fontId="1644" fillId="1636" borderId="1637" xfId="0" applyNumberFormat="1" applyFont="1" applyFill="1" applyBorder="1" applyAlignment="1">
      <alignment horizontal="right"/>
    </xf>
    <xf numFmtId="164" fontId="1645" fillId="1637" borderId="1638" xfId="0" applyNumberFormat="1" applyFont="1" applyFill="1" applyBorder="1" applyAlignment="1">
      <alignment horizontal="right"/>
    </xf>
    <xf numFmtId="164" fontId="1646" fillId="1638" borderId="1639" xfId="0" applyNumberFormat="1" applyFont="1" applyFill="1" applyBorder="1" applyAlignment="1">
      <alignment horizontal="right"/>
    </xf>
    <xf numFmtId="164" fontId="1647" fillId="1639" borderId="1640" xfId="0" applyNumberFormat="1" applyFont="1" applyFill="1" applyBorder="1" applyAlignment="1">
      <alignment horizontal="right"/>
    </xf>
    <xf numFmtId="164" fontId="1648" fillId="1640" borderId="1641" xfId="0" applyNumberFormat="1" applyFont="1" applyFill="1" applyBorder="1" applyAlignment="1">
      <alignment horizontal="right"/>
    </xf>
    <xf numFmtId="164" fontId="1649" fillId="1641" borderId="1642" xfId="0" applyNumberFormat="1" applyFont="1" applyFill="1" applyBorder="1" applyAlignment="1">
      <alignment horizontal="right"/>
    </xf>
    <xf numFmtId="164" fontId="1650" fillId="1642" borderId="1643" xfId="0" applyNumberFormat="1" applyFont="1" applyFill="1" applyBorder="1" applyAlignment="1">
      <alignment horizontal="right"/>
    </xf>
    <xf numFmtId="164" fontId="1651" fillId="1643" borderId="1644" xfId="0" applyNumberFormat="1" applyFont="1" applyFill="1" applyBorder="1" applyAlignment="1">
      <alignment horizontal="right"/>
    </xf>
    <xf numFmtId="164" fontId="1652" fillId="1644" borderId="1645" xfId="0" applyNumberFormat="1" applyFont="1" applyFill="1" applyBorder="1" applyAlignment="1">
      <alignment horizontal="right"/>
    </xf>
    <xf numFmtId="164" fontId="1653" fillId="1645" borderId="1646" xfId="0" applyNumberFormat="1" applyFont="1" applyFill="1" applyBorder="1" applyAlignment="1">
      <alignment horizontal="right"/>
    </xf>
    <xf numFmtId="164" fontId="1654" fillId="1646" borderId="1647" xfId="0" applyNumberFormat="1" applyFont="1" applyFill="1" applyBorder="1" applyAlignment="1">
      <alignment horizontal="right"/>
    </xf>
    <xf numFmtId="164" fontId="1655" fillId="1647" borderId="1648" xfId="0" applyNumberFormat="1" applyFont="1" applyFill="1" applyBorder="1" applyAlignment="1">
      <alignment horizontal="right"/>
    </xf>
    <xf numFmtId="164" fontId="1656" fillId="1648" borderId="1649" xfId="0" applyNumberFormat="1" applyFont="1" applyFill="1" applyBorder="1" applyAlignment="1">
      <alignment horizontal="right"/>
    </xf>
    <xf numFmtId="164" fontId="1657" fillId="1649" borderId="1650" xfId="0" applyNumberFormat="1" applyFont="1" applyFill="1" applyBorder="1" applyAlignment="1">
      <alignment horizontal="right"/>
    </xf>
    <xf numFmtId="164" fontId="1658" fillId="1650" borderId="1651" xfId="0" applyNumberFormat="1" applyFont="1" applyFill="1" applyBorder="1" applyAlignment="1">
      <alignment horizontal="right"/>
    </xf>
    <xf numFmtId="164" fontId="1659" fillId="1651" borderId="1652" xfId="0" applyNumberFormat="1" applyFont="1" applyFill="1" applyBorder="1" applyAlignment="1">
      <alignment horizontal="right"/>
    </xf>
    <xf numFmtId="164" fontId="1660" fillId="1652" borderId="1653" xfId="0" applyNumberFormat="1" applyFont="1" applyFill="1" applyBorder="1" applyAlignment="1">
      <alignment horizontal="right"/>
    </xf>
    <xf numFmtId="164" fontId="1661" fillId="1653" borderId="1654" xfId="0" applyNumberFormat="1" applyFont="1" applyFill="1" applyBorder="1" applyAlignment="1">
      <alignment horizontal="right"/>
    </xf>
    <xf numFmtId="164" fontId="1662" fillId="1654" borderId="1655" xfId="0" applyNumberFormat="1" applyFont="1" applyFill="1" applyBorder="1" applyAlignment="1">
      <alignment horizontal="right"/>
    </xf>
    <xf numFmtId="164" fontId="1663" fillId="1655" borderId="1656" xfId="0" applyNumberFormat="1" applyFont="1" applyFill="1" applyBorder="1" applyAlignment="1">
      <alignment horizontal="right"/>
    </xf>
    <xf numFmtId="164" fontId="1664" fillId="1656" borderId="1657" xfId="0" applyNumberFormat="1" applyFont="1" applyFill="1" applyBorder="1" applyAlignment="1">
      <alignment horizontal="right"/>
    </xf>
    <xf numFmtId="164" fontId="1665" fillId="1657" borderId="1658" xfId="0" applyNumberFormat="1" applyFont="1" applyFill="1" applyBorder="1" applyAlignment="1">
      <alignment horizontal="right"/>
    </xf>
    <xf numFmtId="164" fontId="1666" fillId="1658" borderId="1659" xfId="0" applyNumberFormat="1" applyFont="1" applyFill="1" applyBorder="1" applyAlignment="1">
      <alignment horizontal="right"/>
    </xf>
    <xf numFmtId="164" fontId="1667" fillId="1659" borderId="1660" xfId="0" applyNumberFormat="1" applyFont="1" applyFill="1" applyBorder="1" applyAlignment="1">
      <alignment horizontal="right"/>
    </xf>
    <xf numFmtId="164" fontId="1668" fillId="1660" borderId="1661" xfId="0" applyNumberFormat="1" applyFont="1" applyFill="1" applyBorder="1" applyAlignment="1">
      <alignment horizontal="right"/>
    </xf>
    <xf numFmtId="164" fontId="1669" fillId="1661" borderId="1662" xfId="0" applyNumberFormat="1" applyFont="1" applyFill="1" applyBorder="1" applyAlignment="1">
      <alignment horizontal="right"/>
    </xf>
    <xf numFmtId="164" fontId="1670" fillId="1662" borderId="1663" xfId="0" applyNumberFormat="1" applyFont="1" applyFill="1" applyBorder="1" applyAlignment="1">
      <alignment horizontal="right"/>
    </xf>
    <xf numFmtId="164" fontId="1671" fillId="1663" borderId="1664" xfId="0" applyNumberFormat="1" applyFont="1" applyFill="1" applyBorder="1" applyAlignment="1">
      <alignment horizontal="right"/>
    </xf>
    <xf numFmtId="164" fontId="1672" fillId="1664" borderId="1665" xfId="0" applyNumberFormat="1" applyFont="1" applyFill="1" applyBorder="1" applyAlignment="1">
      <alignment horizontal="right"/>
    </xf>
    <xf numFmtId="164" fontId="1673" fillId="1665" borderId="1666" xfId="0" applyNumberFormat="1" applyFont="1" applyFill="1" applyBorder="1" applyAlignment="1">
      <alignment horizontal="right"/>
    </xf>
    <xf numFmtId="164" fontId="1674" fillId="1666" borderId="1667" xfId="0" applyNumberFormat="1" applyFont="1" applyFill="1" applyBorder="1" applyAlignment="1">
      <alignment horizontal="right"/>
    </xf>
    <xf numFmtId="164" fontId="1675" fillId="1667" borderId="1668" xfId="0" applyNumberFormat="1" applyFont="1" applyFill="1" applyBorder="1" applyAlignment="1">
      <alignment horizontal="right"/>
    </xf>
    <xf numFmtId="164" fontId="1676" fillId="1668" borderId="1669" xfId="0" applyNumberFormat="1" applyFont="1" applyFill="1" applyBorder="1" applyAlignment="1">
      <alignment horizontal="right"/>
    </xf>
    <xf numFmtId="164" fontId="1677" fillId="1669" borderId="1670" xfId="0" applyNumberFormat="1" applyFont="1" applyFill="1" applyBorder="1" applyAlignment="1">
      <alignment horizontal="right"/>
    </xf>
    <xf numFmtId="164" fontId="1678" fillId="1670" borderId="1671" xfId="0" applyNumberFormat="1" applyFont="1" applyFill="1" applyBorder="1" applyAlignment="1">
      <alignment horizontal="right"/>
    </xf>
    <xf numFmtId="164" fontId="1679" fillId="1671" borderId="1672" xfId="0" applyNumberFormat="1" applyFont="1" applyFill="1" applyBorder="1" applyAlignment="1">
      <alignment horizontal="right"/>
    </xf>
    <xf numFmtId="0" fontId="1680" fillId="1672" borderId="1673" xfId="0" applyFont="1" applyFill="1" applyBorder="1" applyAlignment="1">
      <alignment horizontal="right"/>
    </xf>
    <xf numFmtId="0" fontId="1681" fillId="1673" borderId="1674" xfId="0" applyFont="1" applyFill="1" applyBorder="1" applyAlignment="1">
      <alignment horizontal="right"/>
    </xf>
    <xf numFmtId="0" fontId="1682" fillId="1674" borderId="1675" xfId="0" applyFont="1" applyFill="1" applyBorder="1"/>
    <xf numFmtId="0" fontId="1683" fillId="1675" borderId="1676" xfId="0" applyFont="1" applyFill="1" applyBorder="1"/>
    <xf numFmtId="0" fontId="1684" fillId="1676" borderId="1677" xfId="0" applyFont="1" applyFill="1" applyBorder="1"/>
    <xf numFmtId="0" fontId="1685" fillId="1677" borderId="1678" xfId="0" applyFont="1" applyFill="1" applyBorder="1"/>
    <xf numFmtId="164" fontId="1686" fillId="1678" borderId="1679" xfId="0" applyNumberFormat="1" applyFont="1" applyFill="1" applyBorder="1"/>
    <xf numFmtId="164" fontId="1687" fillId="1679" borderId="1680" xfId="0" applyNumberFormat="1" applyFont="1" applyFill="1" applyBorder="1"/>
    <xf numFmtId="164" fontId="1688" fillId="1680" borderId="1681" xfId="0" applyNumberFormat="1" applyFont="1" applyFill="1" applyBorder="1"/>
    <xf numFmtId="164" fontId="1689" fillId="1681" borderId="1682" xfId="0" applyNumberFormat="1" applyFont="1" applyFill="1" applyBorder="1"/>
    <xf numFmtId="164" fontId="1690" fillId="1682" borderId="1683" xfId="0" applyNumberFormat="1" applyFont="1" applyFill="1" applyBorder="1"/>
    <xf numFmtId="164" fontId="1691" fillId="1683" borderId="1684" xfId="0" applyNumberFormat="1" applyFont="1" applyFill="1" applyBorder="1"/>
    <xf numFmtId="2" fontId="1692" fillId="1684" borderId="1685" xfId="4" applyNumberFormat="1" applyFont="1" applyFill="1" applyBorder="1" applyAlignment="1" applyProtection="1">
      <alignment horizontal="right"/>
    </xf>
    <xf numFmtId="2" fontId="1693" fillId="1685" borderId="1686" xfId="4" applyNumberFormat="1" applyFont="1" applyFill="1" applyBorder="1" applyAlignment="1" applyProtection="1">
      <alignment horizontal="right"/>
    </xf>
    <xf numFmtId="2" fontId="1694" fillId="1686" borderId="1687" xfId="4" applyNumberFormat="1" applyFont="1" applyFill="1" applyBorder="1" applyAlignment="1" applyProtection="1">
      <alignment horizontal="right"/>
    </xf>
    <xf numFmtId="2" fontId="1695" fillId="1687" borderId="1688" xfId="4" applyNumberFormat="1" applyFont="1" applyFill="1" applyBorder="1" applyAlignment="1" applyProtection="1">
      <alignment horizontal="right"/>
    </xf>
    <xf numFmtId="2" fontId="1696" fillId="1688" borderId="1689" xfId="4" applyNumberFormat="1" applyFont="1" applyFill="1" applyBorder="1" applyAlignment="1" applyProtection="1">
      <alignment horizontal="right"/>
    </xf>
    <xf numFmtId="2" fontId="1697" fillId="1689" borderId="1690" xfId="4" applyNumberFormat="1" applyFont="1" applyFill="1" applyBorder="1" applyAlignment="1" applyProtection="1">
      <alignment horizontal="right"/>
    </xf>
    <xf numFmtId="2" fontId="1698" fillId="1690" borderId="1691" xfId="4" applyNumberFormat="1" applyFont="1" applyFill="1" applyBorder="1" applyAlignment="1" applyProtection="1">
      <alignment horizontal="right"/>
    </xf>
    <xf numFmtId="2" fontId="1699" fillId="1691" borderId="1692" xfId="4" applyNumberFormat="1" applyFont="1" applyFill="1" applyBorder="1" applyAlignment="1" applyProtection="1">
      <alignment horizontal="right"/>
    </xf>
    <xf numFmtId="2" fontId="1700" fillId="1692" borderId="1693" xfId="4" applyNumberFormat="1" applyFont="1" applyFill="1" applyBorder="1" applyAlignment="1" applyProtection="1">
      <alignment horizontal="right"/>
    </xf>
    <xf numFmtId="2" fontId="1701" fillId="1693" borderId="1694" xfId="4" applyNumberFormat="1" applyFont="1" applyFill="1" applyBorder="1" applyAlignment="1" applyProtection="1">
      <alignment horizontal="right"/>
    </xf>
    <xf numFmtId="2" fontId="1702" fillId="1694" borderId="1695" xfId="4" applyNumberFormat="1" applyFont="1" applyFill="1" applyBorder="1" applyAlignment="1" applyProtection="1">
      <alignment horizontal="right"/>
    </xf>
    <xf numFmtId="2" fontId="1703" fillId="1695" borderId="1696" xfId="4" applyNumberFormat="1" applyFont="1" applyFill="1" applyBorder="1" applyAlignment="1" applyProtection="1">
      <alignment horizontal="right"/>
    </xf>
    <xf numFmtId="2" fontId="1704" fillId="1696" borderId="1697" xfId="4" applyNumberFormat="1" applyFont="1" applyFill="1" applyBorder="1" applyAlignment="1" applyProtection="1">
      <alignment horizontal="right"/>
    </xf>
    <xf numFmtId="2" fontId="1705" fillId="1697" borderId="1698" xfId="4" applyNumberFormat="1" applyFont="1" applyFill="1" applyBorder="1" applyAlignment="1" applyProtection="1">
      <alignment horizontal="right"/>
    </xf>
    <xf numFmtId="2" fontId="1706" fillId="1698" borderId="1699" xfId="4" applyNumberFormat="1" applyFont="1" applyFill="1" applyBorder="1" applyAlignment="1" applyProtection="1">
      <alignment horizontal="right"/>
    </xf>
    <xf numFmtId="2" fontId="1707" fillId="1699" borderId="1700" xfId="4" applyNumberFormat="1" applyFont="1" applyFill="1" applyBorder="1" applyAlignment="1" applyProtection="1">
      <alignment horizontal="right"/>
    </xf>
    <xf numFmtId="2" fontId="1708" fillId="1700" borderId="1701" xfId="4" applyNumberFormat="1" applyFont="1" applyFill="1" applyBorder="1" applyAlignment="1" applyProtection="1">
      <alignment horizontal="right"/>
    </xf>
    <xf numFmtId="2" fontId="1709" fillId="1701" borderId="1702" xfId="4" applyNumberFormat="1" applyFont="1" applyFill="1" applyBorder="1" applyAlignment="1" applyProtection="1">
      <alignment horizontal="right"/>
    </xf>
    <xf numFmtId="2" fontId="1710" fillId="1702" borderId="1703" xfId="4" applyNumberFormat="1" applyFont="1" applyFill="1" applyBorder="1" applyAlignment="1" applyProtection="1">
      <alignment horizontal="right"/>
    </xf>
    <xf numFmtId="2" fontId="1711" fillId="1703" borderId="1704" xfId="4" applyNumberFormat="1" applyFont="1" applyFill="1" applyBorder="1" applyAlignment="1" applyProtection="1">
      <alignment horizontal="right"/>
    </xf>
    <xf numFmtId="2" fontId="1712" fillId="1704" borderId="1705" xfId="4" applyNumberFormat="1" applyFont="1" applyFill="1" applyBorder="1" applyAlignment="1" applyProtection="1">
      <alignment horizontal="right"/>
    </xf>
    <xf numFmtId="2" fontId="1713" fillId="1705" borderId="1706" xfId="4" applyNumberFormat="1" applyFont="1" applyFill="1" applyBorder="1" applyAlignment="1" applyProtection="1">
      <alignment horizontal="right"/>
    </xf>
    <xf numFmtId="2" fontId="1714" fillId="1706" borderId="1707" xfId="4" applyNumberFormat="1" applyFont="1" applyFill="1" applyBorder="1" applyAlignment="1" applyProtection="1">
      <alignment horizontal="right"/>
    </xf>
    <xf numFmtId="2" fontId="1715" fillId="1707" borderId="1708" xfId="4" applyNumberFormat="1" applyFont="1" applyFill="1" applyBorder="1" applyAlignment="1" applyProtection="1">
      <alignment horizontal="right"/>
    </xf>
    <xf numFmtId="2" fontId="1716" fillId="1708" borderId="1709" xfId="4" applyNumberFormat="1" applyFont="1" applyFill="1" applyBorder="1" applyAlignment="1" applyProtection="1">
      <alignment horizontal="right"/>
    </xf>
    <xf numFmtId="2" fontId="1717" fillId="1709" borderId="1710" xfId="4" applyNumberFormat="1" applyFont="1" applyFill="1" applyBorder="1" applyAlignment="1" applyProtection="1">
      <alignment horizontal="right"/>
    </xf>
    <xf numFmtId="2" fontId="1718" fillId="1710" borderId="1711" xfId="4" applyNumberFormat="1" applyFont="1" applyFill="1" applyBorder="1" applyAlignment="1" applyProtection="1">
      <alignment horizontal="right"/>
    </xf>
    <xf numFmtId="2" fontId="1719" fillId="1711" borderId="1712" xfId="4" applyNumberFormat="1" applyFont="1" applyFill="1" applyBorder="1" applyAlignment="1" applyProtection="1">
      <alignment horizontal="right"/>
    </xf>
    <xf numFmtId="2" fontId="1720" fillId="1712" borderId="1713" xfId="4" applyNumberFormat="1" applyFont="1" applyFill="1" applyBorder="1" applyAlignment="1" applyProtection="1">
      <alignment horizontal="right"/>
    </xf>
    <xf numFmtId="2" fontId="1721" fillId="1713" borderId="1714" xfId="4" applyNumberFormat="1" applyFont="1" applyFill="1" applyBorder="1" applyAlignment="1" applyProtection="1">
      <alignment horizontal="right"/>
    </xf>
    <xf numFmtId="2" fontId="1722" fillId="1714" borderId="1715" xfId="4" applyNumberFormat="1" applyFont="1" applyFill="1" applyBorder="1" applyAlignment="1" applyProtection="1">
      <alignment horizontal="right"/>
    </xf>
    <xf numFmtId="2" fontId="1723" fillId="1715" borderId="1716" xfId="4" applyNumberFormat="1" applyFont="1" applyFill="1" applyBorder="1" applyAlignment="1" applyProtection="1">
      <alignment horizontal="right"/>
    </xf>
    <xf numFmtId="2" fontId="1724" fillId="1716" borderId="1717" xfId="4" applyNumberFormat="1" applyFont="1" applyFill="1" applyBorder="1" applyAlignment="1" applyProtection="1">
      <alignment horizontal="right"/>
    </xf>
    <xf numFmtId="2" fontId="1725" fillId="1717" borderId="1718" xfId="4" applyNumberFormat="1" applyFont="1" applyFill="1" applyBorder="1" applyAlignment="1" applyProtection="1">
      <alignment horizontal="right"/>
    </xf>
    <xf numFmtId="2" fontId="1726" fillId="1718" borderId="1719" xfId="4" applyNumberFormat="1" applyFont="1" applyFill="1" applyBorder="1" applyAlignment="1" applyProtection="1">
      <alignment horizontal="right"/>
    </xf>
    <xf numFmtId="2" fontId="1727" fillId="1719" borderId="1720" xfId="4" applyNumberFormat="1" applyFont="1" applyFill="1" applyBorder="1" applyAlignment="1" applyProtection="1">
      <alignment horizontal="right"/>
    </xf>
    <xf numFmtId="2" fontId="1728" fillId="1720" borderId="1721" xfId="4" applyNumberFormat="1" applyFont="1" applyFill="1" applyBorder="1" applyAlignment="1" applyProtection="1">
      <alignment horizontal="right"/>
    </xf>
    <xf numFmtId="2" fontId="1729" fillId="1721" borderId="1722" xfId="4" applyNumberFormat="1" applyFont="1" applyFill="1" applyBorder="1" applyAlignment="1" applyProtection="1">
      <alignment horizontal="right"/>
    </xf>
    <xf numFmtId="2" fontId="1730" fillId="1722" borderId="1723" xfId="4" applyNumberFormat="1" applyFont="1" applyFill="1" applyBorder="1" applyAlignment="1" applyProtection="1">
      <alignment horizontal="right"/>
    </xf>
    <xf numFmtId="2" fontId="1731" fillId="1723" borderId="1724" xfId="4" applyNumberFormat="1" applyFont="1" applyFill="1" applyBorder="1" applyAlignment="1" applyProtection="1">
      <alignment horizontal="right"/>
    </xf>
    <xf numFmtId="2" fontId="1732" fillId="1724" borderId="1725" xfId="4" applyNumberFormat="1" applyFont="1" applyFill="1" applyBorder="1" applyAlignment="1" applyProtection="1">
      <alignment horizontal="right"/>
    </xf>
    <xf numFmtId="2" fontId="1733" fillId="1725" borderId="1726" xfId="4" applyNumberFormat="1" applyFont="1" applyFill="1" applyBorder="1" applyAlignment="1" applyProtection="1">
      <alignment horizontal="right"/>
    </xf>
    <xf numFmtId="2" fontId="1734" fillId="1726" borderId="1727" xfId="4" applyNumberFormat="1" applyFont="1" applyFill="1" applyBorder="1" applyAlignment="1" applyProtection="1">
      <alignment horizontal="right"/>
    </xf>
    <xf numFmtId="2" fontId="1735" fillId="1727" borderId="1728" xfId="4" applyNumberFormat="1" applyFont="1" applyFill="1" applyBorder="1" applyAlignment="1" applyProtection="1">
      <alignment horizontal="right"/>
    </xf>
    <xf numFmtId="2" fontId="1736" fillId="1728" borderId="1729" xfId="4" applyNumberFormat="1" applyFont="1" applyFill="1" applyBorder="1" applyAlignment="1" applyProtection="1">
      <alignment horizontal="right"/>
    </xf>
    <xf numFmtId="2" fontId="1737" fillId="1729" borderId="1730" xfId="4" applyNumberFormat="1" applyFont="1" applyFill="1" applyBorder="1" applyAlignment="1" applyProtection="1">
      <alignment horizontal="right"/>
    </xf>
    <xf numFmtId="2" fontId="1738" fillId="1730" borderId="1731" xfId="4" applyNumberFormat="1" applyFont="1" applyFill="1" applyBorder="1" applyAlignment="1" applyProtection="1">
      <alignment horizontal="right"/>
    </xf>
    <xf numFmtId="2" fontId="1739" fillId="1731" borderId="1732" xfId="4" applyNumberFormat="1" applyFont="1" applyFill="1" applyBorder="1" applyAlignment="1" applyProtection="1">
      <alignment horizontal="right"/>
    </xf>
    <xf numFmtId="2" fontId="1740" fillId="1732" borderId="1733" xfId="4" applyNumberFormat="1" applyFont="1" applyFill="1" applyBorder="1" applyAlignment="1" applyProtection="1">
      <alignment horizontal="right"/>
    </xf>
    <xf numFmtId="2" fontId="1741" fillId="1733" borderId="1734" xfId="4" applyNumberFormat="1" applyFont="1" applyFill="1" applyBorder="1" applyAlignment="1" applyProtection="1">
      <alignment horizontal="right"/>
    </xf>
    <xf numFmtId="2" fontId="1742" fillId="1734" borderId="1735" xfId="4" applyNumberFormat="1" applyFont="1" applyFill="1" applyBorder="1" applyAlignment="1" applyProtection="1">
      <alignment horizontal="right"/>
    </xf>
    <xf numFmtId="2" fontId="1743" fillId="1735" borderId="1736" xfId="4" applyNumberFormat="1" applyFont="1" applyFill="1" applyBorder="1" applyAlignment="1" applyProtection="1">
      <alignment horizontal="right"/>
    </xf>
    <xf numFmtId="2" fontId="1744" fillId="1736" borderId="1737" xfId="4" applyNumberFormat="1" applyFont="1" applyFill="1" applyBorder="1" applyAlignment="1" applyProtection="1">
      <alignment horizontal="right"/>
    </xf>
    <xf numFmtId="2" fontId="1745" fillId="1737" borderId="1738" xfId="4" applyNumberFormat="1" applyFont="1" applyFill="1" applyBorder="1" applyAlignment="1" applyProtection="1">
      <alignment horizontal="right"/>
    </xf>
    <xf numFmtId="2" fontId="1746" fillId="1738" borderId="1739" xfId="4" applyNumberFormat="1" applyFont="1" applyFill="1" applyBorder="1" applyAlignment="1" applyProtection="1">
      <alignment horizontal="right"/>
    </xf>
    <xf numFmtId="2" fontId="1747" fillId="1739" borderId="1740" xfId="4" applyNumberFormat="1" applyFont="1" applyFill="1" applyBorder="1" applyAlignment="1" applyProtection="1">
      <alignment horizontal="right"/>
    </xf>
    <xf numFmtId="2" fontId="1748" fillId="1740" borderId="1741" xfId="4" applyNumberFormat="1" applyFont="1" applyFill="1" applyBorder="1" applyAlignment="1" applyProtection="1">
      <alignment horizontal="right"/>
    </xf>
    <xf numFmtId="2" fontId="1749" fillId="1741" borderId="1742" xfId="4" applyNumberFormat="1" applyFont="1" applyFill="1" applyBorder="1" applyAlignment="1" applyProtection="1">
      <alignment horizontal="right"/>
    </xf>
    <xf numFmtId="2" fontId="1750" fillId="1742" borderId="1743" xfId="4" applyNumberFormat="1" applyFont="1" applyFill="1" applyBorder="1" applyAlignment="1" applyProtection="1">
      <alignment horizontal="right"/>
    </xf>
    <xf numFmtId="2" fontId="1751" fillId="1743" borderId="1744" xfId="4" applyNumberFormat="1" applyFont="1" applyFill="1" applyBorder="1" applyAlignment="1" applyProtection="1">
      <alignment horizontal="right"/>
    </xf>
    <xf numFmtId="2" fontId="1752" fillId="1744" borderId="1745" xfId="4" applyNumberFormat="1" applyFont="1" applyFill="1" applyBorder="1" applyAlignment="1" applyProtection="1">
      <alignment horizontal="right"/>
    </xf>
    <xf numFmtId="2" fontId="1753" fillId="1745" borderId="1746" xfId="4" applyNumberFormat="1" applyFont="1" applyFill="1" applyBorder="1" applyAlignment="1" applyProtection="1">
      <alignment horizontal="right"/>
    </xf>
    <xf numFmtId="2" fontId="1754" fillId="1746" borderId="1747" xfId="4" applyNumberFormat="1" applyFont="1" applyFill="1" applyBorder="1" applyAlignment="1" applyProtection="1">
      <alignment horizontal="right"/>
    </xf>
    <xf numFmtId="2" fontId="1755" fillId="1747" borderId="1748" xfId="4" applyNumberFormat="1" applyFont="1" applyFill="1" applyBorder="1" applyAlignment="1" applyProtection="1">
      <alignment horizontal="right"/>
    </xf>
    <xf numFmtId="2" fontId="1756" fillId="1748" borderId="1749" xfId="4" applyNumberFormat="1" applyFont="1" applyFill="1" applyBorder="1" applyAlignment="1" applyProtection="1">
      <alignment horizontal="right"/>
    </xf>
    <xf numFmtId="2" fontId="1757" fillId="1749" borderId="1750" xfId="4" applyNumberFormat="1" applyFont="1" applyFill="1" applyBorder="1" applyAlignment="1" applyProtection="1">
      <alignment horizontal="right"/>
    </xf>
    <xf numFmtId="2" fontId="1758" fillId="1750" borderId="1751" xfId="4" applyNumberFormat="1" applyFont="1" applyFill="1" applyBorder="1" applyAlignment="1" applyProtection="1">
      <alignment horizontal="right"/>
    </xf>
    <xf numFmtId="2" fontId="1759" fillId="1751" borderId="1752" xfId="4" applyNumberFormat="1" applyFont="1" applyFill="1" applyBorder="1" applyAlignment="1" applyProtection="1">
      <alignment horizontal="right"/>
    </xf>
    <xf numFmtId="2" fontId="1760" fillId="1752" borderId="1753" xfId="4" applyNumberFormat="1" applyFont="1" applyFill="1" applyBorder="1" applyAlignment="1" applyProtection="1">
      <alignment horizontal="right"/>
    </xf>
    <xf numFmtId="2" fontId="1761" fillId="1753" borderId="1754" xfId="4" applyNumberFormat="1" applyFont="1" applyFill="1" applyBorder="1" applyAlignment="1" applyProtection="1">
      <alignment horizontal="right"/>
    </xf>
    <xf numFmtId="2" fontId="1762" fillId="1754" borderId="1755" xfId="4" applyNumberFormat="1" applyFont="1" applyFill="1" applyBorder="1" applyAlignment="1" applyProtection="1">
      <alignment horizontal="right"/>
    </xf>
    <xf numFmtId="2" fontId="1763" fillId="1755" borderId="1756" xfId="4" applyNumberFormat="1" applyFont="1" applyFill="1" applyBorder="1" applyAlignment="1" applyProtection="1">
      <alignment horizontal="right"/>
    </xf>
    <xf numFmtId="2" fontId="1764" fillId="1756" borderId="1757" xfId="4" applyNumberFormat="1" applyFont="1" applyFill="1" applyBorder="1" applyAlignment="1" applyProtection="1">
      <alignment horizontal="right"/>
    </xf>
    <xf numFmtId="2" fontId="1765" fillId="1757" borderId="1758" xfId="4" applyNumberFormat="1" applyFont="1" applyFill="1" applyBorder="1" applyAlignment="1" applyProtection="1">
      <alignment horizontal="right"/>
    </xf>
    <xf numFmtId="2" fontId="1766" fillId="1758" borderId="1759" xfId="4" applyNumberFormat="1" applyFont="1" applyFill="1" applyBorder="1" applyAlignment="1" applyProtection="1">
      <alignment horizontal="right"/>
    </xf>
    <xf numFmtId="2" fontId="1767" fillId="1759" borderId="1760" xfId="4" applyNumberFormat="1" applyFont="1" applyFill="1" applyBorder="1" applyAlignment="1" applyProtection="1">
      <alignment horizontal="right"/>
    </xf>
    <xf numFmtId="2" fontId="1768" fillId="1760" borderId="1761" xfId="4" applyNumberFormat="1" applyFont="1" applyFill="1" applyBorder="1" applyAlignment="1" applyProtection="1">
      <alignment horizontal="right"/>
    </xf>
    <xf numFmtId="2" fontId="1769" fillId="1761" borderId="1762" xfId="4" applyNumberFormat="1" applyFont="1" applyFill="1" applyBorder="1" applyAlignment="1" applyProtection="1">
      <alignment horizontal="right"/>
    </xf>
    <xf numFmtId="2" fontId="1770" fillId="1762" borderId="1763" xfId="4" applyNumberFormat="1" applyFont="1" applyFill="1" applyBorder="1" applyAlignment="1" applyProtection="1">
      <alignment horizontal="right"/>
    </xf>
    <xf numFmtId="2" fontId="1771" fillId="1763" borderId="1764" xfId="4" applyNumberFormat="1" applyFont="1" applyFill="1" applyBorder="1" applyAlignment="1" applyProtection="1">
      <alignment horizontal="right"/>
    </xf>
    <xf numFmtId="2" fontId="1772" fillId="1764" borderId="1765" xfId="4" applyNumberFormat="1" applyFont="1" applyFill="1" applyBorder="1" applyAlignment="1" applyProtection="1">
      <alignment horizontal="right"/>
    </xf>
    <xf numFmtId="2" fontId="1773" fillId="1765" borderId="1766" xfId="4" applyNumberFormat="1" applyFont="1" applyFill="1" applyBorder="1" applyAlignment="1" applyProtection="1">
      <alignment horizontal="right"/>
    </xf>
    <xf numFmtId="2" fontId="1774" fillId="1766" borderId="1767" xfId="4" applyNumberFormat="1" applyFont="1" applyFill="1" applyBorder="1" applyAlignment="1" applyProtection="1">
      <alignment horizontal="right"/>
    </xf>
    <xf numFmtId="2" fontId="1775" fillId="1767" borderId="1768" xfId="4" applyNumberFormat="1" applyFont="1" applyFill="1" applyBorder="1" applyAlignment="1" applyProtection="1">
      <alignment horizontal="right"/>
    </xf>
    <xf numFmtId="2" fontId="1776" fillId="1768" borderId="1769" xfId="4" applyNumberFormat="1" applyFont="1" applyFill="1" applyBorder="1" applyAlignment="1" applyProtection="1">
      <alignment horizontal="right"/>
    </xf>
    <xf numFmtId="2" fontId="1777" fillId="1769" borderId="1770" xfId="4" applyNumberFormat="1" applyFont="1" applyFill="1" applyBorder="1" applyAlignment="1" applyProtection="1">
      <alignment horizontal="right"/>
    </xf>
    <xf numFmtId="2" fontId="1778" fillId="1770" borderId="1771" xfId="4" applyNumberFormat="1" applyFont="1" applyFill="1" applyBorder="1" applyAlignment="1" applyProtection="1">
      <alignment horizontal="right"/>
    </xf>
    <xf numFmtId="2" fontId="1779" fillId="1771" borderId="1772" xfId="4" applyNumberFormat="1" applyFont="1" applyFill="1" applyBorder="1" applyAlignment="1" applyProtection="1">
      <alignment horizontal="right"/>
    </xf>
    <xf numFmtId="2" fontId="1780" fillId="1772" borderId="1773" xfId="4" applyNumberFormat="1" applyFont="1" applyFill="1" applyBorder="1" applyAlignment="1" applyProtection="1">
      <alignment horizontal="right"/>
    </xf>
    <xf numFmtId="2" fontId="1781" fillId="1773" borderId="1774" xfId="4" applyNumberFormat="1" applyFont="1" applyFill="1" applyBorder="1" applyAlignment="1" applyProtection="1">
      <alignment horizontal="right"/>
    </xf>
    <xf numFmtId="2" fontId="1782" fillId="1774" borderId="1775" xfId="4" applyNumberFormat="1" applyFont="1" applyFill="1" applyBorder="1" applyAlignment="1" applyProtection="1">
      <alignment horizontal="right"/>
    </xf>
    <xf numFmtId="2" fontId="1783" fillId="1775" borderId="1776" xfId="4" applyNumberFormat="1" applyFont="1" applyFill="1" applyBorder="1" applyAlignment="1" applyProtection="1">
      <alignment horizontal="right"/>
    </xf>
    <xf numFmtId="2" fontId="1784" fillId="1776" borderId="1777" xfId="4" applyNumberFormat="1" applyFont="1" applyFill="1" applyBorder="1" applyAlignment="1" applyProtection="1">
      <alignment horizontal="right"/>
    </xf>
    <xf numFmtId="2" fontId="1785" fillId="1777" borderId="1778" xfId="4" applyNumberFormat="1" applyFont="1" applyFill="1" applyBorder="1" applyAlignment="1" applyProtection="1">
      <alignment horizontal="right"/>
    </xf>
    <xf numFmtId="2" fontId="1786" fillId="1778" borderId="1779" xfId="4" applyNumberFormat="1" applyFont="1" applyFill="1" applyBorder="1" applyAlignment="1" applyProtection="1">
      <alignment horizontal="right"/>
    </xf>
    <xf numFmtId="2" fontId="1787" fillId="1779" borderId="1780" xfId="4" applyNumberFormat="1" applyFont="1" applyFill="1" applyBorder="1" applyAlignment="1" applyProtection="1">
      <alignment horizontal="right"/>
    </xf>
    <xf numFmtId="2" fontId="1788" fillId="1780" borderId="1781" xfId="4" applyNumberFormat="1" applyFont="1" applyFill="1" applyBorder="1" applyAlignment="1" applyProtection="1">
      <alignment horizontal="right"/>
    </xf>
    <xf numFmtId="2" fontId="1789" fillId="1781" borderId="1782" xfId="4" applyNumberFormat="1" applyFont="1" applyFill="1" applyBorder="1" applyAlignment="1" applyProtection="1">
      <alignment horizontal="right"/>
    </xf>
    <xf numFmtId="2" fontId="1790" fillId="1782" borderId="1783" xfId="4" applyNumberFormat="1" applyFont="1" applyFill="1" applyBorder="1" applyAlignment="1" applyProtection="1">
      <alignment horizontal="right"/>
    </xf>
    <xf numFmtId="2" fontId="1791" fillId="1783" borderId="1784" xfId="4" applyNumberFormat="1" applyFont="1" applyFill="1" applyBorder="1" applyAlignment="1" applyProtection="1">
      <alignment horizontal="right"/>
    </xf>
    <xf numFmtId="2" fontId="1792" fillId="1784" borderId="1785" xfId="4" applyNumberFormat="1" applyFont="1" applyFill="1" applyBorder="1" applyAlignment="1" applyProtection="1">
      <alignment horizontal="right"/>
    </xf>
    <xf numFmtId="2" fontId="1793" fillId="1785" borderId="1786" xfId="4" applyNumberFormat="1" applyFont="1" applyFill="1" applyBorder="1" applyAlignment="1" applyProtection="1">
      <alignment horizontal="right"/>
    </xf>
    <xf numFmtId="2" fontId="1794" fillId="1786" borderId="1787" xfId="4" applyNumberFormat="1" applyFont="1" applyFill="1" applyBorder="1" applyAlignment="1" applyProtection="1">
      <alignment horizontal="right"/>
    </xf>
    <xf numFmtId="2" fontId="1795" fillId="1787" borderId="1788" xfId="4" applyNumberFormat="1" applyFont="1" applyFill="1" applyBorder="1" applyAlignment="1" applyProtection="1">
      <alignment horizontal="right"/>
    </xf>
    <xf numFmtId="2" fontId="1796" fillId="1788" borderId="1789" xfId="4" applyNumberFormat="1" applyFont="1" applyFill="1" applyBorder="1" applyAlignment="1" applyProtection="1">
      <alignment horizontal="right"/>
    </xf>
    <xf numFmtId="2" fontId="1797" fillId="1789" borderId="1790" xfId="4" applyNumberFormat="1" applyFont="1" applyFill="1" applyBorder="1" applyAlignment="1" applyProtection="1">
      <alignment horizontal="right"/>
    </xf>
    <xf numFmtId="2" fontId="1798" fillId="1790" borderId="1791" xfId="4" applyNumberFormat="1" applyFont="1" applyFill="1" applyBorder="1" applyAlignment="1" applyProtection="1">
      <alignment horizontal="right"/>
    </xf>
    <xf numFmtId="2" fontId="1799" fillId="1791" borderId="1792" xfId="4" applyNumberFormat="1" applyFont="1" applyFill="1" applyBorder="1" applyAlignment="1" applyProtection="1">
      <alignment horizontal="right"/>
    </xf>
    <xf numFmtId="2" fontId="1800" fillId="1792" borderId="1793" xfId="4" applyNumberFormat="1" applyFont="1" applyFill="1" applyBorder="1" applyAlignment="1" applyProtection="1">
      <alignment horizontal="right"/>
    </xf>
    <xf numFmtId="2" fontId="1801" fillId="1793" borderId="1794" xfId="4" applyNumberFormat="1" applyFont="1" applyFill="1" applyBorder="1" applyAlignment="1" applyProtection="1">
      <alignment horizontal="right"/>
    </xf>
    <xf numFmtId="2" fontId="1802" fillId="1794" borderId="1795" xfId="4" applyNumberFormat="1" applyFont="1" applyFill="1" applyBorder="1" applyAlignment="1" applyProtection="1">
      <alignment horizontal="right"/>
    </xf>
    <xf numFmtId="2" fontId="1803" fillId="1795" borderId="1796" xfId="4" applyNumberFormat="1" applyFont="1" applyFill="1" applyBorder="1" applyAlignment="1" applyProtection="1">
      <alignment horizontal="right"/>
    </xf>
    <xf numFmtId="2" fontId="1804" fillId="1796" borderId="1797" xfId="4" applyNumberFormat="1" applyFont="1" applyFill="1" applyBorder="1" applyAlignment="1" applyProtection="1">
      <alignment horizontal="right"/>
    </xf>
    <xf numFmtId="2" fontId="1805" fillId="1797" borderId="1798" xfId="4" applyNumberFormat="1" applyFont="1" applyFill="1" applyBorder="1" applyAlignment="1" applyProtection="1">
      <alignment horizontal="right"/>
    </xf>
    <xf numFmtId="2" fontId="1806" fillId="1798" borderId="1799" xfId="4" applyNumberFormat="1" applyFont="1" applyFill="1" applyBorder="1" applyAlignment="1" applyProtection="1">
      <alignment horizontal="right"/>
    </xf>
    <xf numFmtId="2" fontId="1807" fillId="1799" borderId="1800" xfId="4" applyNumberFormat="1" applyFont="1" applyFill="1" applyBorder="1" applyAlignment="1" applyProtection="1">
      <alignment horizontal="right"/>
    </xf>
    <xf numFmtId="2" fontId="1808" fillId="1800" borderId="1801" xfId="4" applyNumberFormat="1" applyFont="1" applyFill="1" applyBorder="1" applyAlignment="1" applyProtection="1">
      <alignment horizontal="right"/>
    </xf>
    <xf numFmtId="2" fontId="1809" fillId="1801" borderId="1802" xfId="4" applyNumberFormat="1" applyFont="1" applyFill="1" applyBorder="1" applyAlignment="1" applyProtection="1">
      <alignment horizontal="right"/>
    </xf>
    <xf numFmtId="2" fontId="1810" fillId="1802" borderId="1803" xfId="4" applyNumberFormat="1" applyFont="1" applyFill="1" applyBorder="1" applyAlignment="1" applyProtection="1">
      <alignment horizontal="right"/>
    </xf>
    <xf numFmtId="2" fontId="1811" fillId="1803" borderId="1804" xfId="4" applyNumberFormat="1" applyFont="1" applyFill="1" applyBorder="1" applyAlignment="1" applyProtection="1">
      <alignment horizontal="right"/>
    </xf>
    <xf numFmtId="2" fontId="1812" fillId="1804" borderId="1805" xfId="4" applyNumberFormat="1" applyFont="1" applyFill="1" applyBorder="1" applyAlignment="1" applyProtection="1">
      <alignment horizontal="right"/>
    </xf>
    <xf numFmtId="2" fontId="1813" fillId="1805" borderId="1806" xfId="4" applyNumberFormat="1" applyFont="1" applyFill="1" applyBorder="1" applyAlignment="1" applyProtection="1">
      <alignment horizontal="right"/>
    </xf>
    <xf numFmtId="2" fontId="1814" fillId="1806" borderId="1807" xfId="4" applyNumberFormat="1" applyFont="1" applyFill="1" applyBorder="1" applyAlignment="1" applyProtection="1">
      <alignment horizontal="right"/>
    </xf>
    <xf numFmtId="2" fontId="1815" fillId="1807" borderId="1808" xfId="4" applyNumberFormat="1" applyFont="1" applyFill="1" applyBorder="1" applyAlignment="1" applyProtection="1">
      <alignment horizontal="right"/>
    </xf>
    <xf numFmtId="2" fontId="1816" fillId="1808" borderId="1809" xfId="4" applyNumberFormat="1" applyFont="1" applyFill="1" applyBorder="1" applyAlignment="1" applyProtection="1">
      <alignment horizontal="right"/>
    </xf>
    <xf numFmtId="2" fontId="1817" fillId="1809" borderId="1810" xfId="4" applyNumberFormat="1" applyFont="1" applyFill="1" applyBorder="1" applyAlignment="1" applyProtection="1">
      <alignment horizontal="right"/>
    </xf>
    <xf numFmtId="2" fontId="1818" fillId="1810" borderId="1811" xfId="4" applyNumberFormat="1" applyFont="1" applyFill="1" applyBorder="1" applyAlignment="1" applyProtection="1">
      <alignment horizontal="right"/>
    </xf>
    <xf numFmtId="2" fontId="1819" fillId="1811" borderId="1812" xfId="4" applyNumberFormat="1" applyFont="1" applyFill="1" applyBorder="1" applyAlignment="1" applyProtection="1">
      <alignment horizontal="right"/>
    </xf>
    <xf numFmtId="2" fontId="1820" fillId="1812" borderId="1813" xfId="4" applyNumberFormat="1" applyFont="1" applyFill="1" applyBorder="1" applyAlignment="1" applyProtection="1">
      <alignment horizontal="right"/>
    </xf>
    <xf numFmtId="2" fontId="1821" fillId="1813" borderId="1814" xfId="4" applyNumberFormat="1" applyFont="1" applyFill="1" applyBorder="1" applyAlignment="1" applyProtection="1">
      <alignment horizontal="right"/>
    </xf>
    <xf numFmtId="2" fontId="1822" fillId="1814" borderId="1815" xfId="4" applyNumberFormat="1" applyFont="1" applyFill="1" applyBorder="1" applyAlignment="1" applyProtection="1">
      <alignment horizontal="right"/>
    </xf>
    <xf numFmtId="2" fontId="1823" fillId="1815" borderId="1816" xfId="4" applyNumberFormat="1" applyFont="1" applyFill="1" applyBorder="1" applyAlignment="1" applyProtection="1">
      <alignment horizontal="right"/>
    </xf>
    <xf numFmtId="2" fontId="1824" fillId="1816" borderId="1817" xfId="4" applyNumberFormat="1" applyFont="1" applyFill="1" applyBorder="1" applyAlignment="1" applyProtection="1">
      <alignment horizontal="right"/>
    </xf>
    <xf numFmtId="2" fontId="1825" fillId="1817" borderId="1818" xfId="4" applyNumberFormat="1" applyFont="1" applyFill="1" applyBorder="1" applyAlignment="1" applyProtection="1">
      <alignment horizontal="right"/>
    </xf>
    <xf numFmtId="2" fontId="1826" fillId="1818" borderId="1819" xfId="4" applyNumberFormat="1" applyFont="1" applyFill="1" applyBorder="1" applyAlignment="1" applyProtection="1">
      <alignment horizontal="right"/>
    </xf>
    <xf numFmtId="2" fontId="1827" fillId="1819" borderId="1820" xfId="4" applyNumberFormat="1" applyFont="1" applyFill="1" applyBorder="1" applyAlignment="1" applyProtection="1">
      <alignment horizontal="right"/>
    </xf>
    <xf numFmtId="2" fontId="1828" fillId="1820" borderId="1821" xfId="4" applyNumberFormat="1" applyFont="1" applyFill="1" applyBorder="1" applyAlignment="1" applyProtection="1">
      <alignment horizontal="right"/>
    </xf>
    <xf numFmtId="2" fontId="1829" fillId="1821" borderId="1822" xfId="4" applyNumberFormat="1" applyFont="1" applyFill="1" applyBorder="1" applyAlignment="1" applyProtection="1">
      <alignment horizontal="right"/>
    </xf>
    <xf numFmtId="2" fontId="1830" fillId="1822" borderId="1823" xfId="4" applyNumberFormat="1" applyFont="1" applyFill="1" applyBorder="1" applyAlignment="1" applyProtection="1">
      <alignment horizontal="right"/>
    </xf>
    <xf numFmtId="2" fontId="1831" fillId="1823" borderId="1824" xfId="4" applyNumberFormat="1" applyFont="1" applyFill="1" applyBorder="1" applyAlignment="1" applyProtection="1">
      <alignment horizontal="right"/>
    </xf>
    <xf numFmtId="2" fontId="1832" fillId="1824" borderId="1825" xfId="4" applyNumberFormat="1" applyFont="1" applyFill="1" applyBorder="1" applyAlignment="1" applyProtection="1">
      <alignment horizontal="right"/>
    </xf>
    <xf numFmtId="2" fontId="1833" fillId="1825" borderId="1826" xfId="4" applyNumberFormat="1" applyFont="1" applyFill="1" applyBorder="1" applyAlignment="1" applyProtection="1">
      <alignment horizontal="right"/>
    </xf>
    <xf numFmtId="2" fontId="1834" fillId="1826" borderId="1827" xfId="4" applyNumberFormat="1" applyFont="1" applyFill="1" applyBorder="1" applyAlignment="1" applyProtection="1">
      <alignment horizontal="right"/>
    </xf>
    <xf numFmtId="2" fontId="1835" fillId="1827" borderId="1828" xfId="4" applyNumberFormat="1" applyFont="1" applyFill="1" applyBorder="1" applyAlignment="1" applyProtection="1">
      <alignment horizontal="right"/>
    </xf>
    <xf numFmtId="2" fontId="1836" fillId="1828" borderId="1829" xfId="4" applyNumberFormat="1" applyFont="1" applyFill="1" applyBorder="1" applyAlignment="1" applyProtection="1">
      <alignment horizontal="right"/>
    </xf>
    <xf numFmtId="2" fontId="1837" fillId="1829" borderId="1830" xfId="4" applyNumberFormat="1" applyFont="1" applyFill="1" applyBorder="1" applyAlignment="1" applyProtection="1">
      <alignment horizontal="right"/>
    </xf>
    <xf numFmtId="2" fontId="1838" fillId="1830" borderId="1831" xfId="4" applyNumberFormat="1" applyFont="1" applyFill="1" applyBorder="1" applyAlignment="1" applyProtection="1">
      <alignment horizontal="right"/>
    </xf>
    <xf numFmtId="2" fontId="1839" fillId="1831" borderId="1832" xfId="4" applyNumberFormat="1" applyFont="1" applyFill="1" applyBorder="1" applyAlignment="1" applyProtection="1">
      <alignment horizontal="right"/>
    </xf>
    <xf numFmtId="2" fontId="1840" fillId="1832" borderId="1833" xfId="4" applyNumberFormat="1" applyFont="1" applyFill="1" applyBorder="1" applyAlignment="1" applyProtection="1">
      <alignment horizontal="right"/>
    </xf>
    <xf numFmtId="2" fontId="1841" fillId="1833" borderId="1834" xfId="4" applyNumberFormat="1" applyFont="1" applyFill="1" applyBorder="1" applyAlignment="1" applyProtection="1">
      <alignment horizontal="right"/>
    </xf>
    <xf numFmtId="2" fontId="1842" fillId="1834" borderId="1835" xfId="4" applyNumberFormat="1" applyFont="1" applyFill="1" applyBorder="1" applyAlignment="1" applyProtection="1">
      <alignment horizontal="right"/>
    </xf>
    <xf numFmtId="2" fontId="1843" fillId="1835" borderId="1836" xfId="4" applyNumberFormat="1" applyFont="1" applyFill="1" applyBorder="1" applyAlignment="1" applyProtection="1">
      <alignment horizontal="right"/>
    </xf>
    <xf numFmtId="2" fontId="1844" fillId="1836" borderId="1837" xfId="4" applyNumberFormat="1" applyFont="1" applyFill="1" applyBorder="1" applyAlignment="1" applyProtection="1">
      <alignment horizontal="right"/>
    </xf>
    <xf numFmtId="2" fontId="1845" fillId="1837" borderId="1838" xfId="4" applyNumberFormat="1" applyFont="1" applyFill="1" applyBorder="1" applyAlignment="1" applyProtection="1">
      <alignment horizontal="right"/>
    </xf>
    <xf numFmtId="2" fontId="1846" fillId="1838" borderId="1839" xfId="4" applyNumberFormat="1" applyFont="1" applyFill="1" applyBorder="1" applyAlignment="1" applyProtection="1">
      <alignment horizontal="right"/>
    </xf>
    <xf numFmtId="2" fontId="1847" fillId="1839" borderId="1840" xfId="4" applyNumberFormat="1" applyFont="1" applyFill="1" applyBorder="1" applyAlignment="1" applyProtection="1">
      <alignment horizontal="right"/>
    </xf>
    <xf numFmtId="2" fontId="1848" fillId="1840" borderId="1841" xfId="4" applyNumberFormat="1" applyFont="1" applyFill="1" applyBorder="1" applyAlignment="1" applyProtection="1">
      <alignment horizontal="right"/>
    </xf>
    <xf numFmtId="2" fontId="1849" fillId="1841" borderId="1842" xfId="4" applyNumberFormat="1" applyFont="1" applyFill="1" applyBorder="1" applyAlignment="1" applyProtection="1">
      <alignment horizontal="right"/>
    </xf>
    <xf numFmtId="2" fontId="1850" fillId="1842" borderId="1843" xfId="4" applyNumberFormat="1" applyFont="1" applyFill="1" applyBorder="1" applyAlignment="1" applyProtection="1">
      <alignment horizontal="right"/>
    </xf>
    <xf numFmtId="2" fontId="1851" fillId="1843" borderId="1844" xfId="4" applyNumberFormat="1" applyFont="1" applyFill="1" applyBorder="1" applyAlignment="1" applyProtection="1">
      <alignment horizontal="right"/>
    </xf>
    <xf numFmtId="2" fontId="1852" fillId="1844" borderId="1845" xfId="4" applyNumberFormat="1" applyFont="1" applyFill="1" applyBorder="1" applyAlignment="1" applyProtection="1">
      <alignment horizontal="right"/>
    </xf>
    <xf numFmtId="2" fontId="1853" fillId="1845" borderId="1846" xfId="4" applyNumberFormat="1" applyFont="1" applyFill="1" applyBorder="1" applyAlignment="1" applyProtection="1">
      <alignment horizontal="right"/>
    </xf>
    <xf numFmtId="2" fontId="1854" fillId="1846" borderId="1847" xfId="4" applyNumberFormat="1" applyFont="1" applyFill="1" applyBorder="1" applyAlignment="1" applyProtection="1">
      <alignment horizontal="right"/>
    </xf>
    <xf numFmtId="2" fontId="1855" fillId="1847" borderId="1848" xfId="4" applyNumberFormat="1" applyFont="1" applyFill="1" applyBorder="1" applyAlignment="1" applyProtection="1">
      <alignment horizontal="right"/>
    </xf>
    <xf numFmtId="2" fontId="1856" fillId="1848" borderId="1849" xfId="4" applyNumberFormat="1" applyFont="1" applyFill="1" applyBorder="1" applyAlignment="1" applyProtection="1">
      <alignment horizontal="right"/>
    </xf>
    <xf numFmtId="2" fontId="1857" fillId="1849" borderId="1850" xfId="4" applyNumberFormat="1" applyFont="1" applyFill="1" applyBorder="1" applyAlignment="1" applyProtection="1">
      <alignment horizontal="right"/>
    </xf>
    <xf numFmtId="2" fontId="1858" fillId="1850" borderId="1851" xfId="4" applyNumberFormat="1" applyFont="1" applyFill="1" applyBorder="1" applyAlignment="1" applyProtection="1">
      <alignment horizontal="right"/>
    </xf>
    <xf numFmtId="2" fontId="1859" fillId="1851" borderId="1852" xfId="4" applyNumberFormat="1" applyFont="1" applyFill="1" applyBorder="1" applyAlignment="1" applyProtection="1">
      <alignment horizontal="right"/>
    </xf>
    <xf numFmtId="2" fontId="1860" fillId="1852" borderId="1853" xfId="4" applyNumberFormat="1" applyFont="1" applyFill="1" applyBorder="1" applyAlignment="1" applyProtection="1">
      <alignment horizontal="right"/>
    </xf>
    <xf numFmtId="2" fontId="1861" fillId="1853" borderId="1854" xfId="4" applyNumberFormat="1" applyFont="1" applyFill="1" applyBorder="1" applyAlignment="1" applyProtection="1">
      <alignment horizontal="right"/>
    </xf>
    <xf numFmtId="2" fontId="1862" fillId="1854" borderId="1855" xfId="4" applyNumberFormat="1" applyFont="1" applyFill="1" applyBorder="1" applyAlignment="1" applyProtection="1">
      <alignment horizontal="right"/>
    </xf>
    <xf numFmtId="2" fontId="1863" fillId="1855" borderId="1856" xfId="4" applyNumberFormat="1" applyFont="1" applyFill="1" applyBorder="1" applyAlignment="1" applyProtection="1">
      <alignment horizontal="right"/>
    </xf>
    <xf numFmtId="2" fontId="1864" fillId="1856" borderId="1857" xfId="4" applyNumberFormat="1" applyFont="1" applyFill="1" applyBorder="1" applyAlignment="1" applyProtection="1">
      <alignment horizontal="right"/>
    </xf>
    <xf numFmtId="2" fontId="1865" fillId="1857" borderId="1858" xfId="4" applyNumberFormat="1" applyFont="1" applyFill="1" applyBorder="1" applyAlignment="1" applyProtection="1">
      <alignment horizontal="right"/>
    </xf>
    <xf numFmtId="2" fontId="1866" fillId="1858" borderId="1859" xfId="4" applyNumberFormat="1" applyFont="1" applyFill="1" applyBorder="1" applyAlignment="1" applyProtection="1">
      <alignment horizontal="right"/>
    </xf>
    <xf numFmtId="2" fontId="1867" fillId="1859" borderId="1860" xfId="4" applyNumberFormat="1" applyFont="1" applyFill="1" applyBorder="1" applyAlignment="1" applyProtection="1">
      <alignment horizontal="right"/>
    </xf>
    <xf numFmtId="2" fontId="1868" fillId="1860" borderId="1861" xfId="4" applyNumberFormat="1" applyFont="1" applyFill="1" applyBorder="1" applyAlignment="1" applyProtection="1">
      <alignment horizontal="right"/>
    </xf>
    <xf numFmtId="2" fontId="1869" fillId="1861" borderId="1862" xfId="4" applyNumberFormat="1" applyFont="1" applyFill="1" applyBorder="1" applyAlignment="1" applyProtection="1">
      <alignment horizontal="right"/>
    </xf>
    <xf numFmtId="2" fontId="1870" fillId="1862" borderId="1863" xfId="4" applyNumberFormat="1" applyFont="1" applyFill="1" applyBorder="1" applyAlignment="1" applyProtection="1">
      <alignment horizontal="right"/>
    </xf>
    <xf numFmtId="2" fontId="1871" fillId="1863" borderId="1864" xfId="4" applyNumberFormat="1" applyFont="1" applyFill="1" applyBorder="1" applyAlignment="1" applyProtection="1">
      <alignment horizontal="right"/>
    </xf>
    <xf numFmtId="2" fontId="1872" fillId="1864" borderId="1865" xfId="4" applyNumberFormat="1" applyFont="1" applyFill="1" applyBorder="1" applyAlignment="1" applyProtection="1">
      <alignment horizontal="right"/>
    </xf>
    <xf numFmtId="2" fontId="1873" fillId="1865" borderId="1866" xfId="4" applyNumberFormat="1" applyFont="1" applyFill="1" applyBorder="1" applyAlignment="1" applyProtection="1">
      <alignment horizontal="right"/>
    </xf>
    <xf numFmtId="2" fontId="1874" fillId="1866" borderId="1867" xfId="4" applyNumberFormat="1" applyFont="1" applyFill="1" applyBorder="1" applyAlignment="1" applyProtection="1">
      <alignment horizontal="right"/>
    </xf>
    <xf numFmtId="2" fontId="1875" fillId="1867" borderId="1868" xfId="4" applyNumberFormat="1" applyFont="1" applyFill="1" applyBorder="1" applyAlignment="1" applyProtection="1">
      <alignment horizontal="right"/>
    </xf>
    <xf numFmtId="2" fontId="1876" fillId="1868" borderId="1869" xfId="4" applyNumberFormat="1" applyFont="1" applyFill="1" applyBorder="1" applyAlignment="1" applyProtection="1">
      <alignment horizontal="right"/>
    </xf>
    <xf numFmtId="2" fontId="1877" fillId="1869" borderId="1870" xfId="4" applyNumberFormat="1" applyFont="1" applyFill="1" applyBorder="1" applyAlignment="1" applyProtection="1">
      <alignment horizontal="right"/>
    </xf>
    <xf numFmtId="2" fontId="1878" fillId="1870" borderId="1871" xfId="4" applyNumberFormat="1" applyFont="1" applyFill="1" applyBorder="1" applyAlignment="1" applyProtection="1">
      <alignment horizontal="right"/>
    </xf>
    <xf numFmtId="2" fontId="1879" fillId="1871" borderId="1872" xfId="4" applyNumberFormat="1" applyFont="1" applyFill="1" applyBorder="1" applyAlignment="1" applyProtection="1">
      <alignment horizontal="right"/>
    </xf>
    <xf numFmtId="2" fontId="1880" fillId="1872" borderId="1873" xfId="4" applyNumberFormat="1" applyFont="1" applyFill="1" applyBorder="1" applyAlignment="1" applyProtection="1">
      <alignment horizontal="right"/>
    </xf>
    <xf numFmtId="2" fontId="1881" fillId="1873" borderId="1874" xfId="4" applyNumberFormat="1" applyFont="1" applyFill="1" applyBorder="1" applyAlignment="1" applyProtection="1">
      <alignment horizontal="right"/>
    </xf>
    <xf numFmtId="2" fontId="1882" fillId="1874" borderId="1875" xfId="4" applyNumberFormat="1" applyFont="1" applyFill="1" applyBorder="1" applyAlignment="1" applyProtection="1">
      <alignment horizontal="right"/>
    </xf>
    <xf numFmtId="2" fontId="1883" fillId="1875" borderId="1876" xfId="4" applyNumberFormat="1" applyFont="1" applyFill="1" applyBorder="1" applyAlignment="1" applyProtection="1">
      <alignment horizontal="right"/>
    </xf>
    <xf numFmtId="2" fontId="1884" fillId="1876" borderId="1877" xfId="4" applyNumberFormat="1" applyFont="1" applyFill="1" applyBorder="1" applyAlignment="1" applyProtection="1">
      <alignment horizontal="right"/>
    </xf>
    <xf numFmtId="2" fontId="1885" fillId="1877" borderId="1878" xfId="4" applyNumberFormat="1" applyFont="1" applyFill="1" applyBorder="1" applyAlignment="1" applyProtection="1">
      <alignment horizontal="right"/>
    </xf>
    <xf numFmtId="2" fontId="1886" fillId="1878" borderId="1879" xfId="4" applyNumberFormat="1" applyFont="1" applyFill="1" applyBorder="1" applyAlignment="1" applyProtection="1">
      <alignment horizontal="right"/>
    </xf>
    <xf numFmtId="2" fontId="1887" fillId="1879" borderId="1880" xfId="4" applyNumberFormat="1" applyFont="1" applyFill="1" applyBorder="1" applyAlignment="1" applyProtection="1">
      <alignment horizontal="right"/>
    </xf>
    <xf numFmtId="2" fontId="1888" fillId="1880" borderId="1881" xfId="4" applyNumberFormat="1" applyFont="1" applyFill="1" applyBorder="1" applyAlignment="1" applyProtection="1">
      <alignment horizontal="right"/>
    </xf>
    <xf numFmtId="2" fontId="1889" fillId="1881" borderId="1882" xfId="4" applyNumberFormat="1" applyFont="1" applyFill="1" applyBorder="1" applyAlignment="1" applyProtection="1">
      <alignment horizontal="right"/>
    </xf>
    <xf numFmtId="2" fontId="1890" fillId="1882" borderId="1883" xfId="4" applyNumberFormat="1" applyFont="1" applyFill="1" applyBorder="1" applyAlignment="1" applyProtection="1">
      <alignment horizontal="right"/>
    </xf>
    <xf numFmtId="2" fontId="1891" fillId="1883" borderId="1884" xfId="4" applyNumberFormat="1" applyFont="1" applyFill="1" applyBorder="1" applyAlignment="1" applyProtection="1">
      <alignment horizontal="right"/>
    </xf>
    <xf numFmtId="2" fontId="1892" fillId="1884" borderId="1885" xfId="4" applyNumberFormat="1" applyFont="1" applyFill="1" applyBorder="1" applyAlignment="1" applyProtection="1">
      <alignment horizontal="right"/>
    </xf>
    <xf numFmtId="2" fontId="1893" fillId="1885" borderId="1886" xfId="4" applyNumberFormat="1" applyFont="1" applyFill="1" applyBorder="1" applyAlignment="1" applyProtection="1">
      <alignment horizontal="right"/>
    </xf>
    <xf numFmtId="2" fontId="1894" fillId="1886" borderId="1887" xfId="4" applyNumberFormat="1" applyFont="1" applyFill="1" applyBorder="1" applyAlignment="1" applyProtection="1">
      <alignment horizontal="right"/>
    </xf>
    <xf numFmtId="2" fontId="1895" fillId="1887" borderId="1888" xfId="4" applyNumberFormat="1" applyFont="1" applyFill="1" applyBorder="1" applyAlignment="1" applyProtection="1">
      <alignment horizontal="right"/>
    </xf>
    <xf numFmtId="2" fontId="1896" fillId="1888" borderId="1889" xfId="4" applyNumberFormat="1" applyFont="1" applyFill="1" applyBorder="1" applyAlignment="1" applyProtection="1">
      <alignment horizontal="right"/>
    </xf>
    <xf numFmtId="2" fontId="1897" fillId="1889" borderId="1890" xfId="4" applyNumberFormat="1" applyFont="1" applyFill="1" applyBorder="1" applyAlignment="1" applyProtection="1">
      <alignment horizontal="right"/>
    </xf>
    <xf numFmtId="2" fontId="1898" fillId="1890" borderId="1891" xfId="4" applyNumberFormat="1" applyFont="1" applyFill="1" applyBorder="1" applyAlignment="1" applyProtection="1">
      <alignment horizontal="right"/>
    </xf>
    <xf numFmtId="2" fontId="1899" fillId="1891" borderId="1892" xfId="4" applyNumberFormat="1" applyFont="1" applyFill="1" applyBorder="1" applyAlignment="1" applyProtection="1">
      <alignment horizontal="right"/>
    </xf>
    <xf numFmtId="2" fontId="1900" fillId="1892" borderId="1893" xfId="4" applyNumberFormat="1" applyFont="1" applyFill="1" applyBorder="1" applyAlignment="1" applyProtection="1">
      <alignment horizontal="right"/>
    </xf>
    <xf numFmtId="2" fontId="1901" fillId="1893" borderId="1894" xfId="4" applyNumberFormat="1" applyFont="1" applyFill="1" applyBorder="1" applyAlignment="1" applyProtection="1">
      <alignment horizontal="right"/>
    </xf>
    <xf numFmtId="2" fontId="1902" fillId="1894" borderId="1895" xfId="4" applyNumberFormat="1" applyFont="1" applyFill="1" applyBorder="1" applyAlignment="1" applyProtection="1">
      <alignment horizontal="right"/>
    </xf>
    <xf numFmtId="2" fontId="1903" fillId="1895" borderId="1896" xfId="4" applyNumberFormat="1" applyFont="1" applyFill="1" applyBorder="1" applyAlignment="1" applyProtection="1">
      <alignment horizontal="right"/>
    </xf>
    <xf numFmtId="2" fontId="1904" fillId="1896" borderId="1897" xfId="4" applyNumberFormat="1" applyFont="1" applyFill="1" applyBorder="1" applyAlignment="1" applyProtection="1">
      <alignment horizontal="right"/>
    </xf>
    <xf numFmtId="2" fontId="1905" fillId="1897" borderId="1898" xfId="4" applyNumberFormat="1" applyFont="1" applyFill="1" applyBorder="1" applyAlignment="1" applyProtection="1">
      <alignment horizontal="right"/>
    </xf>
    <xf numFmtId="2" fontId="1906" fillId="1898" borderId="1899" xfId="4" applyNumberFormat="1" applyFont="1" applyFill="1" applyBorder="1" applyAlignment="1" applyProtection="1">
      <alignment horizontal="right"/>
    </xf>
    <xf numFmtId="2" fontId="1907" fillId="1899" borderId="1900" xfId="4" applyNumberFormat="1" applyFont="1" applyFill="1" applyBorder="1" applyAlignment="1" applyProtection="1">
      <alignment horizontal="right"/>
    </xf>
    <xf numFmtId="2" fontId="1908" fillId="1900" borderId="1901" xfId="4" applyNumberFormat="1" applyFont="1" applyFill="1" applyBorder="1" applyAlignment="1" applyProtection="1">
      <alignment horizontal="right"/>
    </xf>
    <xf numFmtId="2" fontId="1909" fillId="1901" borderId="1902" xfId="4" applyNumberFormat="1" applyFont="1" applyFill="1" applyBorder="1" applyAlignment="1" applyProtection="1">
      <alignment horizontal="right"/>
    </xf>
    <xf numFmtId="2" fontId="1910" fillId="1902" borderId="1903" xfId="4" applyNumberFormat="1" applyFont="1" applyFill="1" applyBorder="1" applyAlignment="1" applyProtection="1">
      <alignment horizontal="right"/>
    </xf>
    <xf numFmtId="2" fontId="1911" fillId="1903" borderId="1904" xfId="4" applyNumberFormat="1" applyFont="1" applyFill="1" applyBorder="1" applyAlignment="1" applyProtection="1">
      <alignment horizontal="right"/>
    </xf>
    <xf numFmtId="2" fontId="1912" fillId="1904" borderId="1905" xfId="4" applyNumberFormat="1" applyFont="1" applyFill="1" applyBorder="1" applyAlignment="1" applyProtection="1">
      <alignment horizontal="right"/>
    </xf>
    <xf numFmtId="2" fontId="1913" fillId="1905" borderId="1906" xfId="4" applyNumberFormat="1" applyFont="1" applyFill="1" applyBorder="1" applyAlignment="1" applyProtection="1">
      <alignment horizontal="right"/>
    </xf>
    <xf numFmtId="2" fontId="1914" fillId="1906" borderId="1907" xfId="4" applyNumberFormat="1" applyFont="1" applyFill="1" applyBorder="1" applyAlignment="1" applyProtection="1">
      <alignment horizontal="right"/>
    </xf>
    <xf numFmtId="2" fontId="1915" fillId="1907" borderId="1908" xfId="4" applyNumberFormat="1" applyFont="1" applyFill="1" applyBorder="1" applyAlignment="1" applyProtection="1">
      <alignment horizontal="right"/>
    </xf>
    <xf numFmtId="2" fontId="1916" fillId="1908" borderId="1909" xfId="4" applyNumberFormat="1" applyFont="1" applyFill="1" applyBorder="1" applyAlignment="1" applyProtection="1">
      <alignment horizontal="right"/>
    </xf>
    <xf numFmtId="2" fontId="1917" fillId="1909" borderId="1910" xfId="4" applyNumberFormat="1" applyFont="1" applyFill="1" applyBorder="1" applyAlignment="1" applyProtection="1">
      <alignment horizontal="right"/>
    </xf>
    <xf numFmtId="2" fontId="1918" fillId="1910" borderId="1911" xfId="4" applyNumberFormat="1" applyFont="1" applyFill="1" applyBorder="1" applyAlignment="1" applyProtection="1">
      <alignment horizontal="right"/>
    </xf>
    <xf numFmtId="2" fontId="1919" fillId="1911" borderId="1912" xfId="4" applyNumberFormat="1" applyFont="1" applyFill="1" applyBorder="1" applyAlignment="1" applyProtection="1">
      <alignment horizontal="right"/>
    </xf>
    <xf numFmtId="2" fontId="1920" fillId="1912" borderId="1913" xfId="4" applyNumberFormat="1" applyFont="1" applyFill="1" applyBorder="1" applyAlignment="1" applyProtection="1">
      <alignment horizontal="right"/>
    </xf>
    <xf numFmtId="2" fontId="1921" fillId="1913" borderId="1914" xfId="4" applyNumberFormat="1" applyFont="1" applyFill="1" applyBorder="1" applyAlignment="1" applyProtection="1">
      <alignment horizontal="right"/>
    </xf>
    <xf numFmtId="2" fontId="1922" fillId="1914" borderId="1915" xfId="4" applyNumberFormat="1" applyFont="1" applyFill="1" applyBorder="1" applyAlignment="1" applyProtection="1">
      <alignment horizontal="right"/>
    </xf>
    <xf numFmtId="2" fontId="1923" fillId="1915" borderId="1916" xfId="4" applyNumberFormat="1" applyFont="1" applyFill="1" applyBorder="1" applyAlignment="1" applyProtection="1">
      <alignment horizontal="right"/>
    </xf>
    <xf numFmtId="2" fontId="1924" fillId="1916" borderId="1917" xfId="4" applyNumberFormat="1" applyFont="1" applyFill="1" applyBorder="1" applyAlignment="1" applyProtection="1">
      <alignment horizontal="right"/>
    </xf>
    <xf numFmtId="2" fontId="1925" fillId="1917" borderId="1918" xfId="4" applyNumberFormat="1" applyFont="1" applyFill="1" applyBorder="1" applyAlignment="1" applyProtection="1">
      <alignment horizontal="right"/>
    </xf>
    <xf numFmtId="2" fontId="1926" fillId="1918" borderId="1919" xfId="4" applyNumberFormat="1" applyFont="1" applyFill="1" applyBorder="1" applyAlignment="1" applyProtection="1">
      <alignment horizontal="right"/>
    </xf>
    <xf numFmtId="2" fontId="1927" fillId="1919" borderId="1920" xfId="4" applyNumberFormat="1" applyFont="1" applyFill="1" applyBorder="1" applyAlignment="1" applyProtection="1">
      <alignment horizontal="right"/>
    </xf>
    <xf numFmtId="2" fontId="1928" fillId="1920" borderId="1921" xfId="4" applyNumberFormat="1" applyFont="1" applyFill="1" applyBorder="1" applyAlignment="1" applyProtection="1">
      <alignment horizontal="right"/>
    </xf>
    <xf numFmtId="2" fontId="1929" fillId="1921" borderId="1922" xfId="4" applyNumberFormat="1" applyFont="1" applyFill="1" applyBorder="1" applyAlignment="1" applyProtection="1">
      <alignment horizontal="right"/>
    </xf>
    <xf numFmtId="2" fontId="1930" fillId="1922" borderId="1923" xfId="4" applyNumberFormat="1" applyFont="1" applyFill="1" applyBorder="1" applyAlignment="1" applyProtection="1">
      <alignment horizontal="right"/>
    </xf>
    <xf numFmtId="2" fontId="1931" fillId="1923" borderId="1924" xfId="4" applyNumberFormat="1" applyFont="1" applyFill="1" applyBorder="1" applyAlignment="1" applyProtection="1">
      <alignment horizontal="right"/>
    </xf>
    <xf numFmtId="2" fontId="1932" fillId="1924" borderId="1925" xfId="4" applyNumberFormat="1" applyFont="1" applyFill="1" applyBorder="1" applyAlignment="1" applyProtection="1">
      <alignment horizontal="right"/>
    </xf>
    <xf numFmtId="2" fontId="1933" fillId="1925" borderId="1926" xfId="4" applyNumberFormat="1" applyFont="1" applyFill="1" applyBorder="1" applyAlignment="1" applyProtection="1">
      <alignment horizontal="right"/>
    </xf>
    <xf numFmtId="2" fontId="1934" fillId="1926" borderId="1927" xfId="4" applyNumberFormat="1" applyFont="1" applyFill="1" applyBorder="1" applyAlignment="1" applyProtection="1">
      <alignment horizontal="right"/>
    </xf>
    <xf numFmtId="2" fontId="1935" fillId="1927" borderId="1928" xfId="4" applyNumberFormat="1" applyFont="1" applyFill="1" applyBorder="1" applyAlignment="1" applyProtection="1">
      <alignment horizontal="right"/>
    </xf>
    <xf numFmtId="2" fontId="1936" fillId="1928" borderId="1929" xfId="4" applyNumberFormat="1" applyFont="1" applyFill="1" applyBorder="1" applyAlignment="1" applyProtection="1">
      <alignment horizontal="right"/>
    </xf>
    <xf numFmtId="2" fontId="1937" fillId="1929" borderId="1930" xfId="4" applyNumberFormat="1" applyFont="1" applyFill="1" applyBorder="1" applyAlignment="1" applyProtection="1">
      <alignment horizontal="right"/>
    </xf>
    <xf numFmtId="2" fontId="1938" fillId="1930" borderId="1931" xfId="4" applyNumberFormat="1" applyFont="1" applyFill="1" applyBorder="1" applyAlignment="1" applyProtection="1">
      <alignment horizontal="right"/>
    </xf>
    <xf numFmtId="2" fontId="1939" fillId="1931" borderId="1932" xfId="4" applyNumberFormat="1" applyFont="1" applyFill="1" applyBorder="1" applyAlignment="1" applyProtection="1">
      <alignment horizontal="right"/>
    </xf>
    <xf numFmtId="2" fontId="1940" fillId="1932" borderId="1933" xfId="4" applyNumberFormat="1" applyFont="1" applyFill="1" applyBorder="1" applyAlignment="1" applyProtection="1">
      <alignment horizontal="right"/>
    </xf>
    <xf numFmtId="2" fontId="1941" fillId="1933" borderId="1934" xfId="4" applyNumberFormat="1" applyFont="1" applyFill="1" applyBorder="1" applyAlignment="1" applyProtection="1">
      <alignment horizontal="right"/>
    </xf>
    <xf numFmtId="2" fontId="1942" fillId="1934" borderId="1935" xfId="4" applyNumberFormat="1" applyFont="1" applyFill="1" applyBorder="1" applyAlignment="1" applyProtection="1">
      <alignment horizontal="right"/>
    </xf>
    <xf numFmtId="2" fontId="1943" fillId="1935" borderId="1936" xfId="4" applyNumberFormat="1" applyFont="1" applyFill="1" applyBorder="1" applyAlignment="1" applyProtection="1">
      <alignment horizontal="right"/>
    </xf>
    <xf numFmtId="2" fontId="1944" fillId="1936" borderId="1937" xfId="4" applyNumberFormat="1" applyFont="1" applyFill="1" applyBorder="1" applyAlignment="1" applyProtection="1">
      <alignment horizontal="right"/>
    </xf>
    <xf numFmtId="2" fontId="1945" fillId="1937" borderId="1938" xfId="4" applyNumberFormat="1" applyFont="1" applyFill="1" applyBorder="1" applyAlignment="1" applyProtection="1">
      <alignment horizontal="right"/>
    </xf>
    <xf numFmtId="2" fontId="1946" fillId="1938" borderId="1939" xfId="4" applyNumberFormat="1" applyFont="1" applyFill="1" applyBorder="1" applyAlignment="1" applyProtection="1">
      <alignment horizontal="right"/>
    </xf>
    <xf numFmtId="2" fontId="1947" fillId="1939" borderId="1940" xfId="4" applyNumberFormat="1" applyFont="1" applyFill="1" applyBorder="1" applyAlignment="1" applyProtection="1">
      <alignment horizontal="right"/>
    </xf>
    <xf numFmtId="2" fontId="1948" fillId="1940" borderId="1941" xfId="4" applyNumberFormat="1" applyFont="1" applyFill="1" applyBorder="1" applyAlignment="1" applyProtection="1">
      <alignment horizontal="right"/>
    </xf>
    <xf numFmtId="2" fontId="1949" fillId="1941" borderId="1942" xfId="4" applyNumberFormat="1" applyFont="1" applyFill="1" applyBorder="1" applyAlignment="1" applyProtection="1">
      <alignment horizontal="right"/>
    </xf>
    <xf numFmtId="2" fontId="1950" fillId="1942" borderId="1943" xfId="4" applyNumberFormat="1" applyFont="1" applyFill="1" applyBorder="1" applyAlignment="1" applyProtection="1">
      <alignment horizontal="right"/>
    </xf>
    <xf numFmtId="2" fontId="1951" fillId="1943" borderId="1944" xfId="4" applyNumberFormat="1" applyFont="1" applyFill="1" applyBorder="1" applyAlignment="1" applyProtection="1">
      <alignment horizontal="right"/>
    </xf>
    <xf numFmtId="2" fontId="1952" fillId="1944" borderId="1945" xfId="4" applyNumberFormat="1" applyFont="1" applyFill="1" applyBorder="1" applyAlignment="1" applyProtection="1">
      <alignment horizontal="right"/>
    </xf>
    <xf numFmtId="2" fontId="1953" fillId="1945" borderId="1946" xfId="4" applyNumberFormat="1" applyFont="1" applyFill="1" applyBorder="1" applyAlignment="1" applyProtection="1">
      <alignment horizontal="right"/>
    </xf>
    <xf numFmtId="2" fontId="1954" fillId="1946" borderId="1947" xfId="4" applyNumberFormat="1" applyFont="1" applyFill="1" applyBorder="1" applyAlignment="1" applyProtection="1">
      <alignment horizontal="right"/>
    </xf>
    <xf numFmtId="2" fontId="1955" fillId="1947" borderId="1948" xfId="4" applyNumberFormat="1" applyFont="1" applyFill="1" applyBorder="1" applyAlignment="1" applyProtection="1">
      <alignment horizontal="right"/>
    </xf>
    <xf numFmtId="2" fontId="1956" fillId="1948" borderId="1949" xfId="4" applyNumberFormat="1" applyFont="1" applyFill="1" applyBorder="1" applyAlignment="1" applyProtection="1">
      <alignment horizontal="right"/>
    </xf>
    <xf numFmtId="2" fontId="1957" fillId="1949" borderId="1950" xfId="4" applyNumberFormat="1" applyFont="1" applyFill="1" applyBorder="1" applyAlignment="1" applyProtection="1">
      <alignment horizontal="right"/>
    </xf>
    <xf numFmtId="2" fontId="1958" fillId="1950" borderId="1951" xfId="4" applyNumberFormat="1" applyFont="1" applyFill="1" applyBorder="1" applyAlignment="1" applyProtection="1">
      <alignment horizontal="right"/>
    </xf>
    <xf numFmtId="2" fontId="1959" fillId="1951" borderId="1952" xfId="4" applyNumberFormat="1" applyFont="1" applyFill="1" applyBorder="1" applyAlignment="1" applyProtection="1">
      <alignment horizontal="right"/>
    </xf>
    <xf numFmtId="2" fontId="1960" fillId="1952" borderId="1953" xfId="4" applyNumberFormat="1" applyFont="1" applyFill="1" applyBorder="1" applyAlignment="1" applyProtection="1">
      <alignment horizontal="right"/>
    </xf>
    <xf numFmtId="2" fontId="1961" fillId="1953" borderId="1954" xfId="4" applyNumberFormat="1" applyFont="1" applyFill="1" applyBorder="1" applyAlignment="1" applyProtection="1">
      <alignment horizontal="right"/>
    </xf>
    <xf numFmtId="2" fontId="1962" fillId="1954" borderId="1955" xfId="4" applyNumberFormat="1" applyFont="1" applyFill="1" applyBorder="1" applyAlignment="1" applyProtection="1">
      <alignment horizontal="right"/>
    </xf>
    <xf numFmtId="2" fontId="1963" fillId="1955" borderId="1956" xfId="4" applyNumberFormat="1" applyFont="1" applyFill="1" applyBorder="1" applyAlignment="1" applyProtection="1">
      <alignment horizontal="right"/>
    </xf>
    <xf numFmtId="2" fontId="1964" fillId="1956" borderId="1957" xfId="4" applyNumberFormat="1" applyFont="1" applyFill="1" applyBorder="1" applyAlignment="1" applyProtection="1">
      <alignment horizontal="right"/>
    </xf>
    <xf numFmtId="2" fontId="1965" fillId="1957" borderId="1958" xfId="4" applyNumberFormat="1" applyFont="1" applyFill="1" applyBorder="1" applyAlignment="1" applyProtection="1">
      <alignment horizontal="right"/>
    </xf>
    <xf numFmtId="2" fontId="1966" fillId="1958" borderId="1959" xfId="4" applyNumberFormat="1" applyFont="1" applyFill="1" applyBorder="1" applyAlignment="1" applyProtection="1">
      <alignment horizontal="right"/>
    </xf>
    <xf numFmtId="2" fontId="1967" fillId="1959" borderId="1960" xfId="4" applyNumberFormat="1" applyFont="1" applyFill="1" applyBorder="1" applyAlignment="1" applyProtection="1">
      <alignment horizontal="right"/>
    </xf>
    <xf numFmtId="2" fontId="1968" fillId="1960" borderId="1961" xfId="4" applyNumberFormat="1" applyFont="1" applyFill="1" applyBorder="1" applyAlignment="1" applyProtection="1">
      <alignment horizontal="right"/>
    </xf>
    <xf numFmtId="2" fontId="1969" fillId="1961" borderId="1962" xfId="4" applyNumberFormat="1" applyFont="1" applyFill="1" applyBorder="1" applyAlignment="1" applyProtection="1">
      <alignment horizontal="right"/>
    </xf>
    <xf numFmtId="2" fontId="1970" fillId="1962" borderId="1963" xfId="4" applyNumberFormat="1" applyFont="1" applyFill="1" applyBorder="1" applyAlignment="1" applyProtection="1">
      <alignment horizontal="right"/>
    </xf>
    <xf numFmtId="2" fontId="1971" fillId="1963" borderId="1964" xfId="4" applyNumberFormat="1" applyFont="1" applyFill="1" applyBorder="1" applyAlignment="1" applyProtection="1">
      <alignment horizontal="right"/>
    </xf>
    <xf numFmtId="2" fontId="1972" fillId="1964" borderId="1965" xfId="4" applyNumberFormat="1" applyFont="1" applyFill="1" applyBorder="1" applyAlignment="1" applyProtection="1">
      <alignment horizontal="right"/>
    </xf>
    <xf numFmtId="2" fontId="1973" fillId="1965" borderId="1966" xfId="4" applyNumberFormat="1" applyFont="1" applyFill="1" applyBorder="1" applyAlignment="1" applyProtection="1">
      <alignment horizontal="right"/>
    </xf>
    <xf numFmtId="2" fontId="1974" fillId="1966" borderId="1967" xfId="4" applyNumberFormat="1" applyFont="1" applyFill="1" applyBorder="1" applyAlignment="1" applyProtection="1">
      <alignment horizontal="right"/>
    </xf>
    <xf numFmtId="2" fontId="1975" fillId="1967" borderId="1968" xfId="4" applyNumberFormat="1" applyFont="1" applyFill="1" applyBorder="1" applyAlignment="1" applyProtection="1">
      <alignment horizontal="right"/>
    </xf>
    <xf numFmtId="2" fontId="1976" fillId="1968" borderId="1969" xfId="4" applyNumberFormat="1" applyFont="1" applyFill="1" applyBorder="1" applyAlignment="1" applyProtection="1">
      <alignment horizontal="right"/>
    </xf>
    <xf numFmtId="2" fontId="1977" fillId="1969" borderId="1970" xfId="4" applyNumberFormat="1" applyFont="1" applyFill="1" applyBorder="1" applyAlignment="1" applyProtection="1">
      <alignment horizontal="right"/>
    </xf>
    <xf numFmtId="2" fontId="1978" fillId="1970" borderId="1971" xfId="4" applyNumberFormat="1" applyFont="1" applyFill="1" applyBorder="1" applyAlignment="1" applyProtection="1">
      <alignment horizontal="right"/>
    </xf>
    <xf numFmtId="2" fontId="1979" fillId="1971" borderId="1972" xfId="4" applyNumberFormat="1" applyFont="1" applyFill="1" applyBorder="1" applyAlignment="1" applyProtection="1">
      <alignment horizontal="right"/>
    </xf>
    <xf numFmtId="2" fontId="1980" fillId="1972" borderId="1973" xfId="4" applyNumberFormat="1" applyFont="1" applyFill="1" applyBorder="1" applyAlignment="1" applyProtection="1">
      <alignment horizontal="right"/>
    </xf>
    <xf numFmtId="2" fontId="1981" fillId="1973" borderId="1974" xfId="4" applyNumberFormat="1" applyFont="1" applyFill="1" applyBorder="1" applyAlignment="1" applyProtection="1">
      <alignment horizontal="right"/>
    </xf>
    <xf numFmtId="2" fontId="1982" fillId="1974" borderId="1975" xfId="4" applyNumberFormat="1" applyFont="1" applyFill="1" applyBorder="1" applyAlignment="1" applyProtection="1">
      <alignment horizontal="right"/>
    </xf>
    <xf numFmtId="2" fontId="1983" fillId="1975" borderId="1976" xfId="4" applyNumberFormat="1" applyFont="1" applyFill="1" applyBorder="1" applyAlignment="1" applyProtection="1">
      <alignment horizontal="right"/>
    </xf>
    <xf numFmtId="2" fontId="1984" fillId="1976" borderId="1977" xfId="4" applyNumberFormat="1" applyFont="1" applyFill="1" applyBorder="1" applyAlignment="1" applyProtection="1">
      <alignment horizontal="right"/>
    </xf>
    <xf numFmtId="2" fontId="1985" fillId="1977" borderId="1978" xfId="4" applyNumberFormat="1" applyFont="1" applyFill="1" applyBorder="1" applyAlignment="1" applyProtection="1">
      <alignment horizontal="right"/>
    </xf>
    <xf numFmtId="2" fontId="1986" fillId="1978" borderId="1979" xfId="4" applyNumberFormat="1" applyFont="1" applyFill="1" applyBorder="1" applyAlignment="1" applyProtection="1">
      <alignment horizontal="right"/>
    </xf>
    <xf numFmtId="2" fontId="1987" fillId="1979" borderId="1980" xfId="4" applyNumberFormat="1" applyFont="1" applyFill="1" applyBorder="1" applyAlignment="1" applyProtection="1">
      <alignment horizontal="right"/>
    </xf>
    <xf numFmtId="2" fontId="1988" fillId="1980" borderId="1981" xfId="4" applyNumberFormat="1" applyFont="1" applyFill="1" applyBorder="1" applyAlignment="1" applyProtection="1">
      <alignment horizontal="right"/>
    </xf>
    <xf numFmtId="2" fontId="1989" fillId="1981" borderId="1982" xfId="4" applyNumberFormat="1" applyFont="1" applyFill="1" applyBorder="1" applyAlignment="1" applyProtection="1">
      <alignment horizontal="right"/>
    </xf>
    <xf numFmtId="2" fontId="1990" fillId="1982" borderId="1983" xfId="4" applyNumberFormat="1" applyFont="1" applyFill="1" applyBorder="1" applyAlignment="1" applyProtection="1">
      <alignment horizontal="right"/>
    </xf>
    <xf numFmtId="2" fontId="1991" fillId="1983" borderId="1984" xfId="4" applyNumberFormat="1" applyFont="1" applyFill="1" applyBorder="1" applyAlignment="1" applyProtection="1">
      <alignment horizontal="right"/>
    </xf>
    <xf numFmtId="2" fontId="1992" fillId="1984" borderId="1985" xfId="4" applyNumberFormat="1" applyFont="1" applyFill="1" applyBorder="1" applyAlignment="1" applyProtection="1">
      <alignment horizontal="right"/>
    </xf>
    <xf numFmtId="2" fontId="1993" fillId="1985" borderId="1986" xfId="4" applyNumberFormat="1" applyFont="1" applyFill="1" applyBorder="1" applyAlignment="1" applyProtection="1">
      <alignment horizontal="right"/>
    </xf>
    <xf numFmtId="2" fontId="1994" fillId="1986" borderId="1987" xfId="4" applyNumberFormat="1" applyFont="1" applyFill="1" applyBorder="1" applyAlignment="1" applyProtection="1">
      <alignment horizontal="right"/>
    </xf>
    <xf numFmtId="2" fontId="1995" fillId="1987" borderId="1988" xfId="4" applyNumberFormat="1" applyFont="1" applyFill="1" applyBorder="1" applyAlignment="1" applyProtection="1">
      <alignment horizontal="right"/>
    </xf>
    <xf numFmtId="2" fontId="1996" fillId="1988" borderId="1989" xfId="4" applyNumberFormat="1" applyFont="1" applyFill="1" applyBorder="1" applyAlignment="1" applyProtection="1">
      <alignment horizontal="right"/>
    </xf>
    <xf numFmtId="2" fontId="1997" fillId="1989" borderId="1990" xfId="4" applyNumberFormat="1" applyFont="1" applyFill="1" applyBorder="1" applyAlignment="1" applyProtection="1">
      <alignment horizontal="right"/>
    </xf>
    <xf numFmtId="2" fontId="1998" fillId="1990" borderId="1991" xfId="4" applyNumberFormat="1" applyFont="1" applyFill="1" applyBorder="1" applyAlignment="1" applyProtection="1">
      <alignment horizontal="right"/>
    </xf>
    <xf numFmtId="2" fontId="1999" fillId="1991" borderId="1992" xfId="4" applyNumberFormat="1" applyFont="1" applyFill="1" applyBorder="1" applyAlignment="1" applyProtection="1">
      <alignment horizontal="right"/>
    </xf>
    <xf numFmtId="2" fontId="2000" fillId="1992" borderId="1993" xfId="4" applyNumberFormat="1" applyFont="1" applyFill="1" applyBorder="1" applyAlignment="1" applyProtection="1">
      <alignment horizontal="right"/>
    </xf>
    <xf numFmtId="2" fontId="2001" fillId="1993" borderId="1994" xfId="4" applyNumberFormat="1" applyFont="1" applyFill="1" applyBorder="1" applyAlignment="1" applyProtection="1">
      <alignment horizontal="right"/>
    </xf>
    <xf numFmtId="2" fontId="2002" fillId="1994" borderId="1995" xfId="4" applyNumberFormat="1" applyFont="1" applyFill="1" applyBorder="1" applyAlignment="1" applyProtection="1">
      <alignment horizontal="right"/>
    </xf>
    <xf numFmtId="2" fontId="2003" fillId="1995" borderId="1996" xfId="4" applyNumberFormat="1" applyFont="1" applyFill="1" applyBorder="1" applyAlignment="1" applyProtection="1">
      <alignment horizontal="right"/>
    </xf>
    <xf numFmtId="2" fontId="2004" fillId="1996" borderId="1997" xfId="4" applyNumberFormat="1" applyFont="1" applyFill="1" applyBorder="1" applyAlignment="1" applyProtection="1">
      <alignment horizontal="right"/>
    </xf>
    <xf numFmtId="2" fontId="2005" fillId="1997" borderId="1998" xfId="4" applyNumberFormat="1" applyFont="1" applyFill="1" applyBorder="1" applyAlignment="1" applyProtection="1">
      <alignment horizontal="right"/>
    </xf>
    <xf numFmtId="2" fontId="2006" fillId="1998" borderId="1999" xfId="4" applyNumberFormat="1" applyFont="1" applyFill="1" applyBorder="1" applyAlignment="1" applyProtection="1">
      <alignment horizontal="right"/>
    </xf>
    <xf numFmtId="2" fontId="2007" fillId="1999" borderId="2000" xfId="4" applyNumberFormat="1" applyFont="1" applyFill="1" applyBorder="1" applyAlignment="1" applyProtection="1">
      <alignment horizontal="right"/>
    </xf>
    <xf numFmtId="2" fontId="2008" fillId="2000" borderId="2001" xfId="4" applyNumberFormat="1" applyFont="1" applyFill="1" applyBorder="1" applyAlignment="1" applyProtection="1">
      <alignment horizontal="right"/>
    </xf>
    <xf numFmtId="2" fontId="2009" fillId="2001" borderId="2002" xfId="4" applyNumberFormat="1" applyFont="1" applyFill="1" applyBorder="1" applyAlignment="1" applyProtection="1">
      <alignment horizontal="right"/>
    </xf>
    <xf numFmtId="2" fontId="2010" fillId="2002" borderId="2003" xfId="4" applyNumberFormat="1" applyFont="1" applyFill="1" applyBorder="1" applyAlignment="1" applyProtection="1">
      <alignment horizontal="right"/>
    </xf>
    <xf numFmtId="2" fontId="2011" fillId="2003" borderId="2004" xfId="4" applyNumberFormat="1" applyFont="1" applyFill="1" applyBorder="1" applyAlignment="1" applyProtection="1">
      <alignment horizontal="right"/>
    </xf>
    <xf numFmtId="2" fontId="2012" fillId="2004" borderId="2005" xfId="4" applyNumberFormat="1" applyFont="1" applyFill="1" applyBorder="1" applyAlignment="1" applyProtection="1">
      <alignment horizontal="right"/>
    </xf>
    <xf numFmtId="2" fontId="2013" fillId="2005" borderId="2006" xfId="4" applyNumberFormat="1" applyFont="1" applyFill="1" applyBorder="1" applyAlignment="1" applyProtection="1">
      <alignment horizontal="right"/>
    </xf>
    <xf numFmtId="2" fontId="2014" fillId="2006" borderId="2007" xfId="4" applyNumberFormat="1" applyFont="1" applyFill="1" applyBorder="1" applyAlignment="1" applyProtection="1">
      <alignment horizontal="right"/>
    </xf>
    <xf numFmtId="2" fontId="2015" fillId="2007" borderId="2008" xfId="4" applyNumberFormat="1" applyFont="1" applyFill="1" applyBorder="1" applyAlignment="1" applyProtection="1">
      <alignment horizontal="right"/>
    </xf>
    <xf numFmtId="2" fontId="2016" fillId="2008" borderId="2009" xfId="4" applyNumberFormat="1" applyFont="1" applyFill="1" applyBorder="1" applyAlignment="1" applyProtection="1">
      <alignment horizontal="right"/>
    </xf>
    <xf numFmtId="2" fontId="2017" fillId="2009" borderId="2010" xfId="4" applyNumberFormat="1" applyFont="1" applyFill="1" applyBorder="1" applyAlignment="1" applyProtection="1">
      <alignment horizontal="right"/>
    </xf>
    <xf numFmtId="2" fontId="2018" fillId="2010" borderId="2011" xfId="4" applyNumberFormat="1" applyFont="1" applyFill="1" applyBorder="1" applyAlignment="1" applyProtection="1">
      <alignment horizontal="right"/>
    </xf>
    <xf numFmtId="2" fontId="2019" fillId="2011" borderId="2012" xfId="4" applyNumberFormat="1" applyFont="1" applyFill="1" applyBorder="1" applyAlignment="1" applyProtection="1">
      <alignment horizontal="right"/>
    </xf>
    <xf numFmtId="2" fontId="2020" fillId="2012" borderId="2013" xfId="4" applyNumberFormat="1" applyFont="1" applyFill="1" applyBorder="1" applyAlignment="1" applyProtection="1">
      <alignment horizontal="right"/>
    </xf>
    <xf numFmtId="2" fontId="2021" fillId="2013" borderId="2014" xfId="4" applyNumberFormat="1" applyFont="1" applyFill="1" applyBorder="1" applyAlignment="1" applyProtection="1">
      <alignment horizontal="right"/>
    </xf>
    <xf numFmtId="2" fontId="2022" fillId="2014" borderId="2015" xfId="4" applyNumberFormat="1" applyFont="1" applyFill="1" applyBorder="1" applyAlignment="1" applyProtection="1">
      <alignment horizontal="right"/>
    </xf>
    <xf numFmtId="2" fontId="2023" fillId="2015" borderId="2016" xfId="4" applyNumberFormat="1" applyFont="1" applyFill="1" applyBorder="1" applyAlignment="1" applyProtection="1">
      <alignment horizontal="right"/>
    </xf>
    <xf numFmtId="2" fontId="2024" fillId="2016" borderId="2017" xfId="4" applyNumberFormat="1" applyFont="1" applyFill="1" applyBorder="1" applyAlignment="1" applyProtection="1">
      <alignment horizontal="right"/>
    </xf>
    <xf numFmtId="2" fontId="2027" fillId="2019" borderId="2020" xfId="4" applyNumberFormat="1" applyFont="1" applyFill="1" applyBorder="1" applyAlignment="1" applyProtection="1">
      <alignment horizontal="right" vertical="center"/>
    </xf>
    <xf numFmtId="2" fontId="2028" fillId="2020" borderId="2021" xfId="4" applyNumberFormat="1" applyFont="1" applyFill="1" applyBorder="1" applyAlignment="1" applyProtection="1">
      <alignment horizontal="right" vertical="center"/>
    </xf>
    <xf numFmtId="2" fontId="2029" fillId="2021" borderId="2022" xfId="4" applyNumberFormat="1" applyFont="1" applyFill="1" applyBorder="1" applyAlignment="1" applyProtection="1">
      <alignment horizontal="right" vertical="center"/>
    </xf>
    <xf numFmtId="2" fontId="2030" fillId="2022" borderId="2023" xfId="4" applyNumberFormat="1" applyFont="1" applyFill="1" applyBorder="1" applyAlignment="1" applyProtection="1">
      <alignment horizontal="right" vertical="center"/>
    </xf>
    <xf numFmtId="2" fontId="2031" fillId="2023" borderId="2024" xfId="4" applyNumberFormat="1" applyFont="1" applyFill="1" applyBorder="1" applyAlignment="1" applyProtection="1">
      <alignment horizontal="right" vertical="center"/>
    </xf>
    <xf numFmtId="2" fontId="2032" fillId="2024" borderId="2025" xfId="4" applyNumberFormat="1" applyFont="1" applyFill="1" applyBorder="1" applyAlignment="1" applyProtection="1">
      <alignment horizontal="right" vertical="center"/>
    </xf>
    <xf numFmtId="2" fontId="2033" fillId="2025" borderId="2026" xfId="4" applyNumberFormat="1" applyFont="1" applyFill="1" applyBorder="1" applyAlignment="1" applyProtection="1">
      <alignment horizontal="right" vertical="center"/>
    </xf>
    <xf numFmtId="2" fontId="2034" fillId="2026" borderId="2027" xfId="4" applyNumberFormat="1" applyFont="1" applyFill="1" applyBorder="1" applyAlignment="1" applyProtection="1">
      <alignment horizontal="right" vertical="center"/>
    </xf>
    <xf numFmtId="2" fontId="2035" fillId="2027" borderId="2028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025" fillId="2017" borderId="2018" xfId="3" applyNumberFormat="1" applyFont="1" applyFill="1" applyBorder="1" applyAlignment="1">
      <alignment horizontal="center" vertical="top" wrapText="1"/>
    </xf>
    <xf numFmtId="0" fontId="2026" fillId="2018" borderId="2019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/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053" t="s">
        <v>0</v>
      </c>
      <c r="B2" s="2053" t="s">
        <v>1</v>
      </c>
      <c r="C2" s="2057" t="s">
        <v>58</v>
      </c>
      <c r="D2" s="2052"/>
      <c r="E2" s="2052"/>
      <c r="F2" s="2052"/>
      <c r="G2" s="2052"/>
      <c r="H2" s="2052"/>
      <c r="I2" s="2052"/>
      <c r="J2" s="2052"/>
      <c r="K2" s="2052"/>
      <c r="L2" s="2052"/>
      <c r="M2" s="2052"/>
      <c r="N2" s="2052"/>
      <c r="O2" s="2052"/>
      <c r="P2" s="2052"/>
      <c r="Q2" s="2052"/>
      <c r="R2" s="2052"/>
      <c r="S2" s="2052"/>
      <c r="T2" s="2052"/>
      <c r="U2" s="2052"/>
      <c r="V2" s="2052"/>
      <c r="W2" s="2052"/>
      <c r="X2" s="2052"/>
      <c r="Y2" s="2052"/>
      <c r="Z2" s="2052"/>
      <c r="AA2" s="2052"/>
      <c r="AB2" s="2052"/>
      <c r="AC2" s="2052"/>
      <c r="AD2" s="2052"/>
      <c r="AE2" s="2052"/>
      <c r="AF2" s="2052"/>
      <c r="AG2" s="2052"/>
      <c r="AH2" s="2052"/>
      <c r="AI2" s="2052"/>
      <c r="AJ2" s="2052"/>
      <c r="AK2" s="2052"/>
      <c r="AL2" s="2052"/>
      <c r="AM2" s="2052"/>
      <c r="AN2" s="2052"/>
      <c r="AO2" s="2052"/>
      <c r="AP2" s="2052"/>
      <c r="AQ2" s="2052"/>
      <c r="AR2" s="2052"/>
      <c r="AS2" s="2052"/>
      <c r="AT2" s="2052"/>
      <c r="AU2" s="2052"/>
      <c r="AV2" s="2052"/>
      <c r="AW2" s="2052"/>
      <c r="AX2" s="2052"/>
      <c r="AY2" s="2052"/>
      <c r="AZ2" s="2052"/>
      <c r="BA2" s="2052"/>
      <c r="BB2" s="2052"/>
      <c r="BC2" s="2052"/>
      <c r="BD2" s="2052"/>
      <c r="BE2" s="2052"/>
      <c r="BF2" s="2052"/>
      <c r="BG2" s="2052"/>
      <c r="BH2" s="2052"/>
      <c r="BI2" s="2052"/>
      <c r="BJ2" s="2052"/>
      <c r="BK2" s="2055" t="s">
        <v>2</v>
      </c>
    </row>
    <row r="3" spans="1:75" ht="18" customHeight="1">
      <c r="A3" s="2053"/>
      <c r="B3" s="2053"/>
      <c r="C3" s="2052" t="s">
        <v>3</v>
      </c>
      <c r="D3" s="2052"/>
      <c r="E3" s="2052"/>
      <c r="F3" s="2052"/>
      <c r="G3" s="2052"/>
      <c r="H3" s="2052"/>
      <c r="I3" s="2052"/>
      <c r="J3" s="2052"/>
      <c r="K3" s="2052"/>
      <c r="L3" s="2052"/>
      <c r="M3" s="2052"/>
      <c r="N3" s="2052"/>
      <c r="O3" s="2052"/>
      <c r="P3" s="2052"/>
      <c r="Q3" s="2052"/>
      <c r="R3" s="2052"/>
      <c r="S3" s="2052"/>
      <c r="T3" s="2052"/>
      <c r="U3" s="2052"/>
      <c r="V3" s="2052"/>
      <c r="W3" s="2052" t="s">
        <v>4</v>
      </c>
      <c r="X3" s="2052"/>
      <c r="Y3" s="2052"/>
      <c r="Z3" s="2052"/>
      <c r="AA3" s="2052"/>
      <c r="AB3" s="2052"/>
      <c r="AC3" s="2052"/>
      <c r="AD3" s="2052"/>
      <c r="AE3" s="2052"/>
      <c r="AF3" s="2052"/>
      <c r="AG3" s="2052"/>
      <c r="AH3" s="2052"/>
      <c r="AI3" s="2052"/>
      <c r="AJ3" s="2052"/>
      <c r="AK3" s="2052"/>
      <c r="AL3" s="2052"/>
      <c r="AM3" s="2052"/>
      <c r="AN3" s="2052"/>
      <c r="AO3" s="2052"/>
      <c r="AP3" s="2052"/>
      <c r="AQ3" s="2052" t="s">
        <v>5</v>
      </c>
      <c r="AR3" s="2052"/>
      <c r="AS3" s="2052"/>
      <c r="AT3" s="2052"/>
      <c r="AU3" s="2052"/>
      <c r="AV3" s="2052"/>
      <c r="AW3" s="2052"/>
      <c r="AX3" s="2052"/>
      <c r="AY3" s="2052"/>
      <c r="AZ3" s="2052"/>
      <c r="BA3" s="2052"/>
      <c r="BB3" s="2052"/>
      <c r="BC3" s="2052"/>
      <c r="BD3" s="2052"/>
      <c r="BE3" s="2052"/>
      <c r="BF3" s="2052"/>
      <c r="BG3" s="2052"/>
      <c r="BH3" s="2052"/>
      <c r="BI3" s="2052"/>
      <c r="BJ3" s="2052"/>
      <c r="BK3" s="2055"/>
    </row>
    <row r="4" spans="1:75">
      <c r="A4" s="2053"/>
      <c r="B4" s="2053"/>
      <c r="C4" s="2058" t="s">
        <v>6</v>
      </c>
      <c r="D4" s="2058"/>
      <c r="E4" s="2058"/>
      <c r="F4" s="2058"/>
      <c r="G4" s="2058"/>
      <c r="H4" s="2058"/>
      <c r="I4" s="2058"/>
      <c r="J4" s="2058"/>
      <c r="K4" s="2058"/>
      <c r="L4" s="2058"/>
      <c r="M4" s="2058" t="s">
        <v>7</v>
      </c>
      <c r="N4" s="2058"/>
      <c r="O4" s="2058"/>
      <c r="P4" s="2058"/>
      <c r="Q4" s="2058"/>
      <c r="R4" s="2058"/>
      <c r="S4" s="2058"/>
      <c r="T4" s="2058"/>
      <c r="U4" s="2058"/>
      <c r="V4" s="2058"/>
      <c r="W4" s="2058" t="s">
        <v>6</v>
      </c>
      <c r="X4" s="2058"/>
      <c r="Y4" s="2058"/>
      <c r="Z4" s="2058"/>
      <c r="AA4" s="2058"/>
      <c r="AB4" s="2058"/>
      <c r="AC4" s="2058"/>
      <c r="AD4" s="2058"/>
      <c r="AE4" s="2058"/>
      <c r="AF4" s="2058"/>
      <c r="AG4" s="2058" t="s">
        <v>7</v>
      </c>
      <c r="AH4" s="2058"/>
      <c r="AI4" s="2058"/>
      <c r="AJ4" s="2058"/>
      <c r="AK4" s="2058"/>
      <c r="AL4" s="2058"/>
      <c r="AM4" s="2058"/>
      <c r="AN4" s="2058"/>
      <c r="AO4" s="2058"/>
      <c r="AP4" s="2058"/>
      <c r="AQ4" s="2058" t="s">
        <v>6</v>
      </c>
      <c r="AR4" s="2058"/>
      <c r="AS4" s="2058"/>
      <c r="AT4" s="2058"/>
      <c r="AU4" s="2058"/>
      <c r="AV4" s="2058"/>
      <c r="AW4" s="2058"/>
      <c r="AX4" s="2058"/>
      <c r="AY4" s="2058"/>
      <c r="AZ4" s="2058"/>
      <c r="BA4" s="2058" t="s">
        <v>7</v>
      </c>
      <c r="BB4" s="2058"/>
      <c r="BC4" s="2058"/>
      <c r="BD4" s="2058"/>
      <c r="BE4" s="2058"/>
      <c r="BF4" s="2058"/>
      <c r="BG4" s="2058"/>
      <c r="BH4" s="2058"/>
      <c r="BI4" s="2058"/>
      <c r="BJ4" s="2058"/>
      <c r="BK4" s="2055"/>
    </row>
    <row r="5" spans="1:75" ht="15" customHeight="1">
      <c r="A5" s="2053"/>
      <c r="B5" s="2053"/>
      <c r="C5" s="2052" t="s">
        <v>8</v>
      </c>
      <c r="D5" s="2052"/>
      <c r="E5" s="2052"/>
      <c r="F5" s="2052"/>
      <c r="G5" s="2052"/>
      <c r="H5" s="2052" t="s">
        <v>9</v>
      </c>
      <c r="I5" s="2052"/>
      <c r="J5" s="2052"/>
      <c r="K5" s="2052"/>
      <c r="L5" s="2052"/>
      <c r="M5" s="2052" t="s">
        <v>8</v>
      </c>
      <c r="N5" s="2052"/>
      <c r="O5" s="2052"/>
      <c r="P5" s="2052"/>
      <c r="Q5" s="2052"/>
      <c r="R5" s="2052" t="s">
        <v>9</v>
      </c>
      <c r="S5" s="2052"/>
      <c r="T5" s="2052"/>
      <c r="U5" s="2052"/>
      <c r="V5" s="2052"/>
      <c r="W5" s="2052" t="s">
        <v>8</v>
      </c>
      <c r="X5" s="2052"/>
      <c r="Y5" s="2052"/>
      <c r="Z5" s="2052"/>
      <c r="AA5" s="2052"/>
      <c r="AB5" s="2052" t="s">
        <v>9</v>
      </c>
      <c r="AC5" s="2052"/>
      <c r="AD5" s="2052"/>
      <c r="AE5" s="2052"/>
      <c r="AF5" s="2052"/>
      <c r="AG5" s="2052" t="s">
        <v>8</v>
      </c>
      <c r="AH5" s="2052"/>
      <c r="AI5" s="2052"/>
      <c r="AJ5" s="2052"/>
      <c r="AK5" s="2052"/>
      <c r="AL5" s="2052" t="s">
        <v>9</v>
      </c>
      <c r="AM5" s="2052"/>
      <c r="AN5" s="2052"/>
      <c r="AO5" s="2052"/>
      <c r="AP5" s="2052"/>
      <c r="AQ5" s="2052" t="s">
        <v>8</v>
      </c>
      <c r="AR5" s="2052"/>
      <c r="AS5" s="2052"/>
      <c r="AT5" s="2052"/>
      <c r="AU5" s="2052"/>
      <c r="AV5" s="2052" t="s">
        <v>9</v>
      </c>
      <c r="AW5" s="2052"/>
      <c r="AX5" s="2052"/>
      <c r="AY5" s="2052"/>
      <c r="AZ5" s="2052"/>
      <c r="BA5" s="2052" t="s">
        <v>8</v>
      </c>
      <c r="BB5" s="2052"/>
      <c r="BC5" s="2052"/>
      <c r="BD5" s="2052"/>
      <c r="BE5" s="2052"/>
      <c r="BF5" s="2052" t="s">
        <v>9</v>
      </c>
      <c r="BG5" s="2052"/>
      <c r="BH5" s="2052"/>
      <c r="BI5" s="2052"/>
      <c r="BJ5" s="2052"/>
      <c r="BK5" s="2055"/>
    </row>
    <row r="6" spans="1:75" ht="15" customHeight="1">
      <c r="A6" s="2054"/>
      <c r="B6" s="205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2056"/>
    </row>
    <row r="7" spans="1:75" ht="20.100000000000001" customHeight="1">
      <c r="A7" s="31" t="s">
        <v>59</v>
      </c>
      <c r="B7" s="30" t="s">
        <v>60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33" t="s">
        <v>61</v>
      </c>
      <c r="B8" s="32" t="s">
        <v>62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34" t="s">
        <v>63</v>
      </c>
      <c r="C9" s="35">
        <v>0</v>
      </c>
      <c r="D9" s="36">
        <v>52.52232738</v>
      </c>
      <c r="E9" s="37">
        <v>0</v>
      </c>
      <c r="F9" s="38">
        <v>0</v>
      </c>
      <c r="G9" s="39">
        <v>0</v>
      </c>
      <c r="H9" s="40">
        <v>9.7159477499999998</v>
      </c>
      <c r="I9" s="41">
        <v>165.72343230000001</v>
      </c>
      <c r="J9" s="42">
        <v>15.5993405</v>
      </c>
      <c r="K9" s="43">
        <v>0</v>
      </c>
      <c r="L9" s="44">
        <v>63.664439739999999</v>
      </c>
      <c r="M9" s="45">
        <v>0</v>
      </c>
      <c r="N9" s="46">
        <v>0</v>
      </c>
      <c r="O9" s="47">
        <v>0</v>
      </c>
      <c r="P9" s="48">
        <v>0</v>
      </c>
      <c r="Q9" s="49">
        <v>0</v>
      </c>
      <c r="R9" s="50">
        <v>5.8993328900000002</v>
      </c>
      <c r="S9" s="51">
        <v>14.66763345</v>
      </c>
      <c r="T9" s="52">
        <v>24.44643554</v>
      </c>
      <c r="U9" s="53">
        <v>0</v>
      </c>
      <c r="V9" s="54">
        <v>10.98629066</v>
      </c>
      <c r="W9" s="55">
        <v>0</v>
      </c>
      <c r="X9" s="56">
        <v>0</v>
      </c>
      <c r="Y9" s="57">
        <v>0</v>
      </c>
      <c r="Z9" s="58">
        <v>0</v>
      </c>
      <c r="AA9" s="59">
        <v>0</v>
      </c>
      <c r="AB9" s="60">
        <v>1.91408694</v>
      </c>
      <c r="AC9" s="61">
        <v>71.514050150000003</v>
      </c>
      <c r="AD9" s="62">
        <v>8.3442451900000005</v>
      </c>
      <c r="AE9" s="63">
        <v>0</v>
      </c>
      <c r="AF9" s="64">
        <v>29.78127331</v>
      </c>
      <c r="AG9" s="65">
        <v>0</v>
      </c>
      <c r="AH9" s="66">
        <v>0</v>
      </c>
      <c r="AI9" s="67">
        <v>0</v>
      </c>
      <c r="AJ9" s="68">
        <v>0</v>
      </c>
      <c r="AK9" s="69">
        <v>0</v>
      </c>
      <c r="AL9" s="70">
        <v>1.66096234</v>
      </c>
      <c r="AM9" s="71">
        <v>84.124173339999999</v>
      </c>
      <c r="AN9" s="72">
        <v>51.201231249999999</v>
      </c>
      <c r="AO9" s="73">
        <v>0</v>
      </c>
      <c r="AP9" s="74">
        <v>11.791339049999999</v>
      </c>
      <c r="AQ9" s="75">
        <v>0</v>
      </c>
      <c r="AR9" s="76">
        <v>0</v>
      </c>
      <c r="AS9" s="77">
        <v>0</v>
      </c>
      <c r="AT9" s="78">
        <v>0</v>
      </c>
      <c r="AU9" s="79">
        <v>0</v>
      </c>
      <c r="AV9" s="80">
        <v>5.13937986</v>
      </c>
      <c r="AW9" s="81">
        <v>30.488767159999998</v>
      </c>
      <c r="AX9" s="82">
        <v>1.31840187</v>
      </c>
      <c r="AY9" s="83">
        <v>0</v>
      </c>
      <c r="AZ9" s="84">
        <v>27.204463199999999</v>
      </c>
      <c r="BA9" s="85">
        <v>0</v>
      </c>
      <c r="BB9" s="86">
        <v>0</v>
      </c>
      <c r="BC9" s="87">
        <v>0</v>
      </c>
      <c r="BD9" s="88">
        <v>0</v>
      </c>
      <c r="BE9" s="89">
        <v>0</v>
      </c>
      <c r="BF9" s="90">
        <v>1.52559399</v>
      </c>
      <c r="BG9" s="91">
        <v>0.12032187</v>
      </c>
      <c r="BH9" s="92">
        <v>7.8103794300000002</v>
      </c>
      <c r="BI9" s="93">
        <v>0</v>
      </c>
      <c r="BJ9" s="94">
        <v>3.1079559200000002</v>
      </c>
      <c r="BK9" s="95">
        <f>SUM(C9:BJ9)</f>
        <v>700.27180507999981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96" t="s">
        <v>64</v>
      </c>
      <c r="C10" s="11">
        <f t="shared" ref="C10:BK10" si="0">SUM(C9:C9)</f>
        <v>0</v>
      </c>
      <c r="D10" s="11">
        <f t="shared" si="0"/>
        <v>52.52232738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9.7159477499999998</v>
      </c>
      <c r="I10" s="11">
        <f t="shared" si="0"/>
        <v>165.72343230000001</v>
      </c>
      <c r="J10" s="11">
        <f t="shared" si="0"/>
        <v>15.5993405</v>
      </c>
      <c r="K10" s="11">
        <f t="shared" si="0"/>
        <v>0</v>
      </c>
      <c r="L10" s="11">
        <f t="shared" si="0"/>
        <v>63.664439739999999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5.8993328900000002</v>
      </c>
      <c r="S10" s="11">
        <f t="shared" si="0"/>
        <v>14.66763345</v>
      </c>
      <c r="T10" s="11">
        <f t="shared" si="0"/>
        <v>24.44643554</v>
      </c>
      <c r="U10" s="11">
        <f t="shared" si="0"/>
        <v>0</v>
      </c>
      <c r="V10" s="11">
        <f t="shared" si="0"/>
        <v>10.98629066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1.91408694</v>
      </c>
      <c r="AC10" s="11">
        <f t="shared" si="0"/>
        <v>71.514050150000003</v>
      </c>
      <c r="AD10" s="11">
        <f t="shared" si="0"/>
        <v>8.3442451900000005</v>
      </c>
      <c r="AE10" s="11">
        <f t="shared" si="0"/>
        <v>0</v>
      </c>
      <c r="AF10" s="11">
        <f t="shared" si="0"/>
        <v>29.78127331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1.66096234</v>
      </c>
      <c r="AM10" s="11">
        <f t="shared" si="0"/>
        <v>84.124173339999999</v>
      </c>
      <c r="AN10" s="11">
        <f t="shared" si="0"/>
        <v>51.201231249999999</v>
      </c>
      <c r="AO10" s="11">
        <f t="shared" si="0"/>
        <v>0</v>
      </c>
      <c r="AP10" s="11">
        <f t="shared" si="0"/>
        <v>11.791339049999999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5.13937986</v>
      </c>
      <c r="AW10" s="11">
        <f t="shared" si="0"/>
        <v>30.488767159999998</v>
      </c>
      <c r="AX10" s="11">
        <f t="shared" si="0"/>
        <v>1.31840187</v>
      </c>
      <c r="AY10" s="11">
        <f t="shared" si="0"/>
        <v>0</v>
      </c>
      <c r="AZ10" s="11">
        <f t="shared" si="0"/>
        <v>27.204463199999999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1.52559399</v>
      </c>
      <c r="BG10" s="11">
        <f t="shared" si="0"/>
        <v>0.12032187</v>
      </c>
      <c r="BH10" s="11">
        <f t="shared" si="0"/>
        <v>7.8103794300000002</v>
      </c>
      <c r="BI10" s="11">
        <f t="shared" si="0"/>
        <v>0</v>
      </c>
      <c r="BJ10" s="11">
        <f t="shared" si="0"/>
        <v>3.1079559200000002</v>
      </c>
      <c r="BK10" s="11">
        <f t="shared" si="0"/>
        <v>700.27180507999981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98" t="s">
        <v>65</v>
      </c>
      <c r="B12" s="97" t="s">
        <v>66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99" t="s">
        <v>67</v>
      </c>
      <c r="C13" s="100">
        <v>0</v>
      </c>
      <c r="D13" s="101">
        <v>0</v>
      </c>
      <c r="E13" s="102">
        <v>0</v>
      </c>
      <c r="F13" s="103">
        <v>0</v>
      </c>
      <c r="G13" s="104">
        <v>0</v>
      </c>
      <c r="H13" s="105">
        <v>0</v>
      </c>
      <c r="I13" s="106">
        <v>0</v>
      </c>
      <c r="J13" s="107">
        <v>0</v>
      </c>
      <c r="K13" s="108">
        <v>0</v>
      </c>
      <c r="L13" s="109">
        <v>0</v>
      </c>
      <c r="M13" s="110">
        <v>0</v>
      </c>
      <c r="N13" s="111">
        <v>0</v>
      </c>
      <c r="O13" s="112">
        <v>0</v>
      </c>
      <c r="P13" s="113">
        <v>0</v>
      </c>
      <c r="Q13" s="114">
        <v>0</v>
      </c>
      <c r="R13" s="115">
        <v>0</v>
      </c>
      <c r="S13" s="116">
        <v>0</v>
      </c>
      <c r="T13" s="117">
        <v>0</v>
      </c>
      <c r="U13" s="118">
        <v>0</v>
      </c>
      <c r="V13" s="119">
        <v>0</v>
      </c>
      <c r="W13" s="120">
        <v>0</v>
      </c>
      <c r="X13" s="121">
        <v>0</v>
      </c>
      <c r="Y13" s="122">
        <v>0</v>
      </c>
      <c r="Z13" s="123">
        <v>0</v>
      </c>
      <c r="AA13" s="124">
        <v>0</v>
      </c>
      <c r="AB13" s="125">
        <v>0</v>
      </c>
      <c r="AC13" s="126">
        <v>0</v>
      </c>
      <c r="AD13" s="127">
        <v>0</v>
      </c>
      <c r="AE13" s="128">
        <v>0</v>
      </c>
      <c r="AF13" s="129">
        <v>0</v>
      </c>
      <c r="AG13" s="130">
        <v>0</v>
      </c>
      <c r="AH13" s="131">
        <v>0</v>
      </c>
      <c r="AI13" s="132">
        <v>0</v>
      </c>
      <c r="AJ13" s="133">
        <v>0</v>
      </c>
      <c r="AK13" s="134">
        <v>0</v>
      </c>
      <c r="AL13" s="135">
        <v>0</v>
      </c>
      <c r="AM13" s="136">
        <v>0</v>
      </c>
      <c r="AN13" s="137">
        <v>0</v>
      </c>
      <c r="AO13" s="138">
        <v>0</v>
      </c>
      <c r="AP13" s="139">
        <v>0</v>
      </c>
      <c r="AQ13" s="140">
        <v>0</v>
      </c>
      <c r="AR13" s="141">
        <v>0</v>
      </c>
      <c r="AS13" s="142">
        <v>0</v>
      </c>
      <c r="AT13" s="143">
        <v>0</v>
      </c>
      <c r="AU13" s="144">
        <v>0</v>
      </c>
      <c r="AV13" s="145">
        <v>0</v>
      </c>
      <c r="AW13" s="146">
        <v>0</v>
      </c>
      <c r="AX13" s="147">
        <v>0</v>
      </c>
      <c r="AY13" s="148">
        <v>0</v>
      </c>
      <c r="AZ13" s="149">
        <v>0</v>
      </c>
      <c r="BA13" s="150">
        <v>0</v>
      </c>
      <c r="BB13" s="151">
        <v>0</v>
      </c>
      <c r="BC13" s="152">
        <v>0</v>
      </c>
      <c r="BD13" s="153">
        <v>0</v>
      </c>
      <c r="BE13" s="154">
        <v>0</v>
      </c>
      <c r="BF13" s="155">
        <v>0</v>
      </c>
      <c r="BG13" s="156">
        <v>0</v>
      </c>
      <c r="BH13" s="157">
        <v>0</v>
      </c>
      <c r="BI13" s="158">
        <v>0</v>
      </c>
      <c r="BJ13" s="159">
        <v>0</v>
      </c>
      <c r="BK13" s="160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61" t="s">
        <v>68</v>
      </c>
      <c r="C14" s="11">
        <f t="shared" ref="C14:BK14" si="1">SUM(C13:C13)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</v>
      </c>
      <c r="AM14" s="11">
        <f t="shared" si="1"/>
        <v>0</v>
      </c>
      <c r="AN14" s="11">
        <f t="shared" si="1"/>
        <v>0</v>
      </c>
      <c r="AO14" s="11">
        <f t="shared" si="1"/>
        <v>0</v>
      </c>
      <c r="AP14" s="11">
        <f t="shared" si="1"/>
        <v>0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1">
        <f t="shared" si="1"/>
        <v>0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0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0</v>
      </c>
      <c r="BK14" s="11">
        <f t="shared" si="1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63" t="s">
        <v>69</v>
      </c>
      <c r="B16" s="162" t="s">
        <v>70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64" t="s">
        <v>67</v>
      </c>
      <c r="C17" s="165">
        <v>0</v>
      </c>
      <c r="D17" s="166">
        <v>0</v>
      </c>
      <c r="E17" s="167">
        <v>0</v>
      </c>
      <c r="F17" s="168">
        <v>0</v>
      </c>
      <c r="G17" s="169">
        <v>0</v>
      </c>
      <c r="H17" s="170">
        <v>0</v>
      </c>
      <c r="I17" s="171">
        <v>0</v>
      </c>
      <c r="J17" s="172">
        <v>0</v>
      </c>
      <c r="K17" s="173">
        <v>0</v>
      </c>
      <c r="L17" s="174">
        <v>0</v>
      </c>
      <c r="M17" s="175">
        <v>0</v>
      </c>
      <c r="N17" s="176">
        <v>0</v>
      </c>
      <c r="O17" s="177">
        <v>0</v>
      </c>
      <c r="P17" s="178">
        <v>0</v>
      </c>
      <c r="Q17" s="179">
        <v>0</v>
      </c>
      <c r="R17" s="180">
        <v>0</v>
      </c>
      <c r="S17" s="181">
        <v>0</v>
      </c>
      <c r="T17" s="182">
        <v>0</v>
      </c>
      <c r="U17" s="183">
        <v>0</v>
      </c>
      <c r="V17" s="184">
        <v>0</v>
      </c>
      <c r="W17" s="185">
        <v>0</v>
      </c>
      <c r="X17" s="186">
        <v>0</v>
      </c>
      <c r="Y17" s="187">
        <v>0</v>
      </c>
      <c r="Z17" s="188">
        <v>0</v>
      </c>
      <c r="AA17" s="189">
        <v>0</v>
      </c>
      <c r="AB17" s="190">
        <v>0</v>
      </c>
      <c r="AC17" s="191">
        <v>0</v>
      </c>
      <c r="AD17" s="192">
        <v>0</v>
      </c>
      <c r="AE17" s="193">
        <v>0</v>
      </c>
      <c r="AF17" s="194">
        <v>0</v>
      </c>
      <c r="AG17" s="195">
        <v>0</v>
      </c>
      <c r="AH17" s="196">
        <v>0</v>
      </c>
      <c r="AI17" s="197">
        <v>0</v>
      </c>
      <c r="AJ17" s="198">
        <v>0</v>
      </c>
      <c r="AK17" s="199">
        <v>0</v>
      </c>
      <c r="AL17" s="200">
        <v>0</v>
      </c>
      <c r="AM17" s="201">
        <v>0</v>
      </c>
      <c r="AN17" s="202">
        <v>0</v>
      </c>
      <c r="AO17" s="203">
        <v>0</v>
      </c>
      <c r="AP17" s="204">
        <v>0</v>
      </c>
      <c r="AQ17" s="205">
        <v>0</v>
      </c>
      <c r="AR17" s="206">
        <v>0</v>
      </c>
      <c r="AS17" s="207">
        <v>0</v>
      </c>
      <c r="AT17" s="208">
        <v>0</v>
      </c>
      <c r="AU17" s="209">
        <v>0</v>
      </c>
      <c r="AV17" s="210">
        <v>0</v>
      </c>
      <c r="AW17" s="211">
        <v>0</v>
      </c>
      <c r="AX17" s="212">
        <v>0</v>
      </c>
      <c r="AY17" s="213">
        <v>0</v>
      </c>
      <c r="AZ17" s="214">
        <v>0</v>
      </c>
      <c r="BA17" s="215">
        <v>0</v>
      </c>
      <c r="BB17" s="216">
        <v>0</v>
      </c>
      <c r="BC17" s="217">
        <v>0</v>
      </c>
      <c r="BD17" s="218">
        <v>0</v>
      </c>
      <c r="BE17" s="219">
        <v>0</v>
      </c>
      <c r="BF17" s="220">
        <v>0</v>
      </c>
      <c r="BG17" s="221">
        <v>0</v>
      </c>
      <c r="BH17" s="222">
        <v>0</v>
      </c>
      <c r="BI17" s="223">
        <v>0</v>
      </c>
      <c r="BJ17" s="224">
        <v>0</v>
      </c>
      <c r="BK17" s="225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26" t="s">
        <v>71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28" t="s">
        <v>72</v>
      </c>
      <c r="B20" s="227" t="s">
        <v>73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29" t="s">
        <v>67</v>
      </c>
      <c r="C21" s="230">
        <v>0</v>
      </c>
      <c r="D21" s="231">
        <v>0</v>
      </c>
      <c r="E21" s="232">
        <v>0</v>
      </c>
      <c r="F21" s="233">
        <v>0</v>
      </c>
      <c r="G21" s="234">
        <v>0</v>
      </c>
      <c r="H21" s="235">
        <v>0</v>
      </c>
      <c r="I21" s="236">
        <v>0</v>
      </c>
      <c r="J21" s="237">
        <v>0</v>
      </c>
      <c r="K21" s="238">
        <v>0</v>
      </c>
      <c r="L21" s="239">
        <v>0</v>
      </c>
      <c r="M21" s="240">
        <v>0</v>
      </c>
      <c r="N21" s="241">
        <v>0</v>
      </c>
      <c r="O21" s="242">
        <v>0</v>
      </c>
      <c r="P21" s="243">
        <v>0</v>
      </c>
      <c r="Q21" s="244">
        <v>0</v>
      </c>
      <c r="R21" s="245">
        <v>0</v>
      </c>
      <c r="S21" s="246">
        <v>0</v>
      </c>
      <c r="T21" s="247">
        <v>0</v>
      </c>
      <c r="U21" s="248">
        <v>0</v>
      </c>
      <c r="V21" s="249">
        <v>0</v>
      </c>
      <c r="W21" s="250">
        <v>0</v>
      </c>
      <c r="X21" s="251">
        <v>0</v>
      </c>
      <c r="Y21" s="252">
        <v>0</v>
      </c>
      <c r="Z21" s="253">
        <v>0</v>
      </c>
      <c r="AA21" s="254">
        <v>0</v>
      </c>
      <c r="AB21" s="255">
        <v>0</v>
      </c>
      <c r="AC21" s="256">
        <v>0</v>
      </c>
      <c r="AD21" s="257">
        <v>0</v>
      </c>
      <c r="AE21" s="258">
        <v>0</v>
      </c>
      <c r="AF21" s="259">
        <v>0</v>
      </c>
      <c r="AG21" s="260">
        <v>0</v>
      </c>
      <c r="AH21" s="261">
        <v>0</v>
      </c>
      <c r="AI21" s="262">
        <v>0</v>
      </c>
      <c r="AJ21" s="263">
        <v>0</v>
      </c>
      <c r="AK21" s="264">
        <v>0</v>
      </c>
      <c r="AL21" s="265">
        <v>0</v>
      </c>
      <c r="AM21" s="266">
        <v>0</v>
      </c>
      <c r="AN21" s="267">
        <v>0</v>
      </c>
      <c r="AO21" s="268">
        <v>0</v>
      </c>
      <c r="AP21" s="269">
        <v>0</v>
      </c>
      <c r="AQ21" s="270">
        <v>0</v>
      </c>
      <c r="AR21" s="271">
        <v>0</v>
      </c>
      <c r="AS21" s="272">
        <v>0</v>
      </c>
      <c r="AT21" s="273">
        <v>0</v>
      </c>
      <c r="AU21" s="274">
        <v>0</v>
      </c>
      <c r="AV21" s="275">
        <v>0</v>
      </c>
      <c r="AW21" s="276">
        <v>0</v>
      </c>
      <c r="AX21" s="277">
        <v>0</v>
      </c>
      <c r="AY21" s="278">
        <v>0</v>
      </c>
      <c r="AZ21" s="279">
        <v>0</v>
      </c>
      <c r="BA21" s="280">
        <v>0</v>
      </c>
      <c r="BB21" s="281">
        <v>0</v>
      </c>
      <c r="BC21" s="282">
        <v>0</v>
      </c>
      <c r="BD21" s="283">
        <v>0</v>
      </c>
      <c r="BE21" s="284">
        <v>0</v>
      </c>
      <c r="BF21" s="285">
        <v>0</v>
      </c>
      <c r="BG21" s="286">
        <v>0</v>
      </c>
      <c r="BH21" s="287">
        <v>0</v>
      </c>
      <c r="BI21" s="288">
        <v>0</v>
      </c>
      <c r="BJ21" s="289">
        <v>0</v>
      </c>
      <c r="BK21" s="290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91" t="s">
        <v>74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93" t="s">
        <v>75</v>
      </c>
      <c r="B24" s="292" t="s">
        <v>76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94" t="s">
        <v>67</v>
      </c>
      <c r="C25" s="295">
        <v>0</v>
      </c>
      <c r="D25" s="296">
        <v>0</v>
      </c>
      <c r="E25" s="297">
        <v>0</v>
      </c>
      <c r="F25" s="298">
        <v>0</v>
      </c>
      <c r="G25" s="299">
        <v>0</v>
      </c>
      <c r="H25" s="300">
        <v>0</v>
      </c>
      <c r="I25" s="301">
        <v>0</v>
      </c>
      <c r="J25" s="302">
        <v>0</v>
      </c>
      <c r="K25" s="303">
        <v>0</v>
      </c>
      <c r="L25" s="304">
        <v>0</v>
      </c>
      <c r="M25" s="305">
        <v>0</v>
      </c>
      <c r="N25" s="306">
        <v>0</v>
      </c>
      <c r="O25" s="307">
        <v>0</v>
      </c>
      <c r="P25" s="308">
        <v>0</v>
      </c>
      <c r="Q25" s="309">
        <v>0</v>
      </c>
      <c r="R25" s="310">
        <v>0</v>
      </c>
      <c r="S25" s="311">
        <v>0</v>
      </c>
      <c r="T25" s="312">
        <v>0</v>
      </c>
      <c r="U25" s="313">
        <v>0</v>
      </c>
      <c r="V25" s="314">
        <v>0</v>
      </c>
      <c r="W25" s="315">
        <v>0</v>
      </c>
      <c r="X25" s="316">
        <v>0</v>
      </c>
      <c r="Y25" s="317">
        <v>0</v>
      </c>
      <c r="Z25" s="318">
        <v>0</v>
      </c>
      <c r="AA25" s="319">
        <v>0</v>
      </c>
      <c r="AB25" s="320">
        <v>0</v>
      </c>
      <c r="AC25" s="321">
        <v>0</v>
      </c>
      <c r="AD25" s="322">
        <v>0</v>
      </c>
      <c r="AE25" s="323">
        <v>0</v>
      </c>
      <c r="AF25" s="324">
        <v>0</v>
      </c>
      <c r="AG25" s="325">
        <v>0</v>
      </c>
      <c r="AH25" s="326">
        <v>0</v>
      </c>
      <c r="AI25" s="327">
        <v>0</v>
      </c>
      <c r="AJ25" s="328">
        <v>0</v>
      </c>
      <c r="AK25" s="329">
        <v>0</v>
      </c>
      <c r="AL25" s="330">
        <v>0</v>
      </c>
      <c r="AM25" s="331">
        <v>0</v>
      </c>
      <c r="AN25" s="332">
        <v>0</v>
      </c>
      <c r="AO25" s="333">
        <v>0</v>
      </c>
      <c r="AP25" s="334">
        <v>0</v>
      </c>
      <c r="AQ25" s="335">
        <v>0</v>
      </c>
      <c r="AR25" s="336">
        <v>0</v>
      </c>
      <c r="AS25" s="337">
        <v>0</v>
      </c>
      <c r="AT25" s="338">
        <v>0</v>
      </c>
      <c r="AU25" s="339">
        <v>0</v>
      </c>
      <c r="AV25" s="340">
        <v>0</v>
      </c>
      <c r="AW25" s="341">
        <v>0</v>
      </c>
      <c r="AX25" s="342">
        <v>0</v>
      </c>
      <c r="AY25" s="343">
        <v>0</v>
      </c>
      <c r="AZ25" s="344">
        <v>0</v>
      </c>
      <c r="BA25" s="345">
        <v>0</v>
      </c>
      <c r="BB25" s="346">
        <v>0</v>
      </c>
      <c r="BC25" s="347">
        <v>0</v>
      </c>
      <c r="BD25" s="348">
        <v>0</v>
      </c>
      <c r="BE25" s="349">
        <v>0</v>
      </c>
      <c r="BF25" s="350">
        <v>0</v>
      </c>
      <c r="BG25" s="351">
        <v>0</v>
      </c>
      <c r="BH25" s="352">
        <v>0</v>
      </c>
      <c r="BI25" s="353">
        <v>0</v>
      </c>
      <c r="BJ25" s="354">
        <v>0</v>
      </c>
      <c r="BK25" s="355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56" t="s">
        <v>77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58" t="s">
        <v>78</v>
      </c>
      <c r="B28" s="357" t="s">
        <v>79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59" t="s">
        <v>80</v>
      </c>
      <c r="C29" s="360">
        <v>0</v>
      </c>
      <c r="D29" s="361">
        <v>0.78258311999999997</v>
      </c>
      <c r="E29" s="362">
        <v>0</v>
      </c>
      <c r="F29" s="363">
        <v>0</v>
      </c>
      <c r="G29" s="364">
        <v>0</v>
      </c>
      <c r="H29" s="365">
        <v>0.23304891999999999</v>
      </c>
      <c r="I29" s="366">
        <v>0</v>
      </c>
      <c r="J29" s="367">
        <v>1.0184159699999999</v>
      </c>
      <c r="K29" s="368">
        <v>0</v>
      </c>
      <c r="L29" s="369">
        <v>6.27158544</v>
      </c>
      <c r="M29" s="370">
        <v>0</v>
      </c>
      <c r="N29" s="371">
        <v>0</v>
      </c>
      <c r="O29" s="372">
        <v>0</v>
      </c>
      <c r="P29" s="373">
        <v>0</v>
      </c>
      <c r="Q29" s="374">
        <v>0</v>
      </c>
      <c r="R29" s="375">
        <v>0.16409559000000001</v>
      </c>
      <c r="S29" s="376">
        <v>9.5281600000000008E-3</v>
      </c>
      <c r="T29" s="377">
        <v>0</v>
      </c>
      <c r="U29" s="378">
        <v>0</v>
      </c>
      <c r="V29" s="379">
        <v>0</v>
      </c>
      <c r="W29" s="380">
        <v>0</v>
      </c>
      <c r="X29" s="381">
        <v>0</v>
      </c>
      <c r="Y29" s="382">
        <v>0</v>
      </c>
      <c r="Z29" s="383">
        <v>0</v>
      </c>
      <c r="AA29" s="384">
        <v>0</v>
      </c>
      <c r="AB29" s="385">
        <v>1.16186371</v>
      </c>
      <c r="AC29" s="386">
        <v>0.26046711</v>
      </c>
      <c r="AD29" s="387">
        <v>0</v>
      </c>
      <c r="AE29" s="388">
        <v>0</v>
      </c>
      <c r="AF29" s="389">
        <v>1.9704047099999999</v>
      </c>
      <c r="AG29" s="390">
        <v>0</v>
      </c>
      <c r="AH29" s="391">
        <v>0</v>
      </c>
      <c r="AI29" s="392">
        <v>0</v>
      </c>
      <c r="AJ29" s="393">
        <v>0</v>
      </c>
      <c r="AK29" s="394">
        <v>0</v>
      </c>
      <c r="AL29" s="395">
        <v>0.96421756000000003</v>
      </c>
      <c r="AM29" s="396">
        <v>0.52857235000000002</v>
      </c>
      <c r="AN29" s="397">
        <v>0</v>
      </c>
      <c r="AO29" s="398">
        <v>0</v>
      </c>
      <c r="AP29" s="399">
        <v>0.73692869999999999</v>
      </c>
      <c r="AQ29" s="400">
        <v>0</v>
      </c>
      <c r="AR29" s="401">
        <v>0</v>
      </c>
      <c r="AS29" s="402">
        <v>0</v>
      </c>
      <c r="AT29" s="403">
        <v>0</v>
      </c>
      <c r="AU29" s="404">
        <v>0</v>
      </c>
      <c r="AV29" s="405">
        <v>0.98373785999999996</v>
      </c>
      <c r="AW29" s="406">
        <v>4.7453586799999998</v>
      </c>
      <c r="AX29" s="407">
        <v>0</v>
      </c>
      <c r="AY29" s="408">
        <v>0</v>
      </c>
      <c r="AZ29" s="409">
        <v>2.5790160000000002</v>
      </c>
      <c r="BA29" s="410">
        <v>0</v>
      </c>
      <c r="BB29" s="411">
        <v>0</v>
      </c>
      <c r="BC29" s="412">
        <v>0</v>
      </c>
      <c r="BD29" s="413">
        <v>0</v>
      </c>
      <c r="BE29" s="414">
        <v>0</v>
      </c>
      <c r="BF29" s="415">
        <v>0.13772187</v>
      </c>
      <c r="BG29" s="416">
        <v>4.5917029999999998E-2</v>
      </c>
      <c r="BH29" s="417">
        <v>0</v>
      </c>
      <c r="BI29" s="418">
        <v>0</v>
      </c>
      <c r="BJ29" s="419">
        <v>0.21780029000000001</v>
      </c>
      <c r="BK29" s="420">
        <f>SUM(C29:BJ29)</f>
        <v>22.811263069999999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21" t="s">
        <v>81</v>
      </c>
      <c r="C30" s="422">
        <v>0</v>
      </c>
      <c r="D30" s="423">
        <v>3.2450807300000002</v>
      </c>
      <c r="E30" s="424">
        <v>0</v>
      </c>
      <c r="F30" s="425">
        <v>0</v>
      </c>
      <c r="G30" s="426">
        <v>0</v>
      </c>
      <c r="H30" s="427">
        <v>2.2684924999999998</v>
      </c>
      <c r="I30" s="428">
        <v>7.9798300000000003E-3</v>
      </c>
      <c r="J30" s="429">
        <v>0</v>
      </c>
      <c r="K30" s="430">
        <v>0</v>
      </c>
      <c r="L30" s="431">
        <v>4.7936939199999999</v>
      </c>
      <c r="M30" s="432">
        <v>0</v>
      </c>
      <c r="N30" s="433">
        <v>0</v>
      </c>
      <c r="O30" s="434">
        <v>0</v>
      </c>
      <c r="P30" s="435">
        <v>0</v>
      </c>
      <c r="Q30" s="436">
        <v>0</v>
      </c>
      <c r="R30" s="437">
        <v>1.27425009</v>
      </c>
      <c r="S30" s="438">
        <v>0</v>
      </c>
      <c r="T30" s="439">
        <v>0</v>
      </c>
      <c r="U30" s="440">
        <v>0</v>
      </c>
      <c r="V30" s="441">
        <v>0.38670297999999997</v>
      </c>
      <c r="W30" s="442">
        <v>0</v>
      </c>
      <c r="X30" s="443">
        <v>0</v>
      </c>
      <c r="Y30" s="444">
        <v>0</v>
      </c>
      <c r="Z30" s="445">
        <v>0</v>
      </c>
      <c r="AA30" s="446">
        <v>0</v>
      </c>
      <c r="AB30" s="447">
        <v>0.44770209</v>
      </c>
      <c r="AC30" s="448">
        <v>2.7246329999999999E-2</v>
      </c>
      <c r="AD30" s="449">
        <v>0</v>
      </c>
      <c r="AE30" s="450">
        <v>0</v>
      </c>
      <c r="AF30" s="451">
        <v>2.7231906100000001</v>
      </c>
      <c r="AG30" s="452">
        <v>0</v>
      </c>
      <c r="AH30" s="453">
        <v>0</v>
      </c>
      <c r="AI30" s="454">
        <v>0</v>
      </c>
      <c r="AJ30" s="455">
        <v>0</v>
      </c>
      <c r="AK30" s="456">
        <v>0</v>
      </c>
      <c r="AL30" s="457">
        <v>0.1970981</v>
      </c>
      <c r="AM30" s="458">
        <v>0.10425888</v>
      </c>
      <c r="AN30" s="459">
        <v>0</v>
      </c>
      <c r="AO30" s="460">
        <v>0</v>
      </c>
      <c r="AP30" s="461">
        <v>0.56629227000000004</v>
      </c>
      <c r="AQ30" s="462">
        <v>0</v>
      </c>
      <c r="AR30" s="463">
        <v>0</v>
      </c>
      <c r="AS30" s="464">
        <v>0</v>
      </c>
      <c r="AT30" s="465">
        <v>0</v>
      </c>
      <c r="AU30" s="466">
        <v>0</v>
      </c>
      <c r="AV30" s="467">
        <v>1.2407995199999999</v>
      </c>
      <c r="AW30" s="468">
        <v>6.3665910300000004</v>
      </c>
      <c r="AX30" s="469">
        <v>0</v>
      </c>
      <c r="AY30" s="470">
        <v>0</v>
      </c>
      <c r="AZ30" s="471">
        <v>3.9522908399999999</v>
      </c>
      <c r="BA30" s="472">
        <v>0</v>
      </c>
      <c r="BB30" s="473">
        <v>0</v>
      </c>
      <c r="BC30" s="474">
        <v>0</v>
      </c>
      <c r="BD30" s="475">
        <v>0</v>
      </c>
      <c r="BE30" s="476">
        <v>0</v>
      </c>
      <c r="BF30" s="477">
        <v>0.34156332</v>
      </c>
      <c r="BG30" s="478">
        <v>0.48335990000000001</v>
      </c>
      <c r="BH30" s="479">
        <v>0</v>
      </c>
      <c r="BI30" s="480">
        <v>0</v>
      </c>
      <c r="BJ30" s="481">
        <v>0.28193353999999998</v>
      </c>
      <c r="BK30" s="482">
        <f>SUM(C30:BJ30)</f>
        <v>28.70852648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83" t="s">
        <v>82</v>
      </c>
      <c r="C31" s="484">
        <v>0</v>
      </c>
      <c r="D31" s="485">
        <v>39.051039979999999</v>
      </c>
      <c r="E31" s="486">
        <v>0</v>
      </c>
      <c r="F31" s="487">
        <v>0</v>
      </c>
      <c r="G31" s="488">
        <v>0</v>
      </c>
      <c r="H31" s="489">
        <v>1.0382809799999999</v>
      </c>
      <c r="I31" s="490">
        <v>0.89068539999999996</v>
      </c>
      <c r="J31" s="491">
        <v>3.4931426800000001</v>
      </c>
      <c r="K31" s="492">
        <v>0</v>
      </c>
      <c r="L31" s="493">
        <v>7.81463558</v>
      </c>
      <c r="M31" s="494">
        <v>0</v>
      </c>
      <c r="N31" s="495">
        <v>0</v>
      </c>
      <c r="O31" s="496">
        <v>0</v>
      </c>
      <c r="P31" s="497">
        <v>0</v>
      </c>
      <c r="Q31" s="498">
        <v>0</v>
      </c>
      <c r="R31" s="499">
        <v>0.91435440999999995</v>
      </c>
      <c r="S31" s="500">
        <v>0.72131400999999995</v>
      </c>
      <c r="T31" s="501">
        <v>2.2203090200000002</v>
      </c>
      <c r="U31" s="502">
        <v>0</v>
      </c>
      <c r="V31" s="503">
        <v>5.1074232000000004</v>
      </c>
      <c r="W31" s="504">
        <v>0</v>
      </c>
      <c r="X31" s="505">
        <v>0</v>
      </c>
      <c r="Y31" s="506">
        <v>0</v>
      </c>
      <c r="Z31" s="507">
        <v>0</v>
      </c>
      <c r="AA31" s="508">
        <v>0</v>
      </c>
      <c r="AB31" s="509">
        <v>2.1779680799999999</v>
      </c>
      <c r="AC31" s="510">
        <v>24.151728519999999</v>
      </c>
      <c r="AD31" s="511">
        <v>2.4979127999999999</v>
      </c>
      <c r="AE31" s="512">
        <v>0</v>
      </c>
      <c r="AF31" s="513">
        <v>27.16297308</v>
      </c>
      <c r="AG31" s="514">
        <v>0</v>
      </c>
      <c r="AH31" s="515">
        <v>0</v>
      </c>
      <c r="AI31" s="516">
        <v>0</v>
      </c>
      <c r="AJ31" s="517">
        <v>0</v>
      </c>
      <c r="AK31" s="518">
        <v>0</v>
      </c>
      <c r="AL31" s="519">
        <v>1.76282761</v>
      </c>
      <c r="AM31" s="520">
        <v>0.83738277999999999</v>
      </c>
      <c r="AN31" s="521">
        <v>2.0982272399999999</v>
      </c>
      <c r="AO31" s="522">
        <v>0</v>
      </c>
      <c r="AP31" s="523">
        <v>11.27143248</v>
      </c>
      <c r="AQ31" s="524">
        <v>0</v>
      </c>
      <c r="AR31" s="525">
        <v>0</v>
      </c>
      <c r="AS31" s="526">
        <v>0</v>
      </c>
      <c r="AT31" s="527">
        <v>0</v>
      </c>
      <c r="AU31" s="528">
        <v>0</v>
      </c>
      <c r="AV31" s="529">
        <v>3.3751584299999999</v>
      </c>
      <c r="AW31" s="530">
        <v>22.146891650000001</v>
      </c>
      <c r="AX31" s="531">
        <v>0</v>
      </c>
      <c r="AY31" s="532">
        <v>0</v>
      </c>
      <c r="AZ31" s="533">
        <v>24.29777704</v>
      </c>
      <c r="BA31" s="534">
        <v>0</v>
      </c>
      <c r="BB31" s="535">
        <v>0</v>
      </c>
      <c r="BC31" s="536">
        <v>0</v>
      </c>
      <c r="BD31" s="537">
        <v>0</v>
      </c>
      <c r="BE31" s="538">
        <v>0</v>
      </c>
      <c r="BF31" s="539">
        <v>0.81126527999999998</v>
      </c>
      <c r="BG31" s="540">
        <v>1.3869103199999999</v>
      </c>
      <c r="BH31" s="541">
        <v>1.5506541599999999</v>
      </c>
      <c r="BI31" s="542">
        <v>0</v>
      </c>
      <c r="BJ31" s="543">
        <v>1.63594518</v>
      </c>
      <c r="BK31" s="544">
        <f>SUM(C31:BJ31)</f>
        <v>188.41623990999994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545" t="s">
        <v>83</v>
      </c>
      <c r="C32" s="11">
        <f t="shared" ref="C32:BK32" si="5">SUM(C29:C31)</f>
        <v>0</v>
      </c>
      <c r="D32" s="11">
        <f t="shared" si="5"/>
        <v>43.078703829999995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3.5398223999999994</v>
      </c>
      <c r="I32" s="11">
        <f t="shared" si="5"/>
        <v>0.89866522999999998</v>
      </c>
      <c r="J32" s="11">
        <f t="shared" si="5"/>
        <v>4.5115586499999996</v>
      </c>
      <c r="K32" s="11">
        <f t="shared" si="5"/>
        <v>0</v>
      </c>
      <c r="L32" s="11">
        <f t="shared" si="5"/>
        <v>18.879914939999999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11">
        <f t="shared" si="5"/>
        <v>2.3527000899999999</v>
      </c>
      <c r="S32" s="11">
        <f t="shared" si="5"/>
        <v>0.73084216999999996</v>
      </c>
      <c r="T32" s="11">
        <f t="shared" si="5"/>
        <v>2.2203090200000002</v>
      </c>
      <c r="U32" s="11">
        <f t="shared" si="5"/>
        <v>0</v>
      </c>
      <c r="V32" s="11">
        <f t="shared" si="5"/>
        <v>5.4941261800000003</v>
      </c>
      <c r="W32" s="11">
        <f t="shared" si="5"/>
        <v>0</v>
      </c>
      <c r="X32" s="11">
        <f t="shared" si="5"/>
        <v>0</v>
      </c>
      <c r="Y32" s="11">
        <f t="shared" si="5"/>
        <v>0</v>
      </c>
      <c r="Z32" s="11">
        <f t="shared" si="5"/>
        <v>0</v>
      </c>
      <c r="AA32" s="11">
        <f t="shared" si="5"/>
        <v>0</v>
      </c>
      <c r="AB32" s="11">
        <f t="shared" si="5"/>
        <v>3.7875338799999998</v>
      </c>
      <c r="AC32" s="11">
        <f t="shared" si="5"/>
        <v>24.43944196</v>
      </c>
      <c r="AD32" s="11">
        <f t="shared" si="5"/>
        <v>2.4979127999999999</v>
      </c>
      <c r="AE32" s="11">
        <f t="shared" si="5"/>
        <v>0</v>
      </c>
      <c r="AF32" s="11">
        <f t="shared" si="5"/>
        <v>31.8565684</v>
      </c>
      <c r="AG32" s="11">
        <f t="shared" si="5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  <c r="AK32" s="11">
        <f t="shared" si="5"/>
        <v>0</v>
      </c>
      <c r="AL32" s="11">
        <f t="shared" si="5"/>
        <v>2.9241432700000001</v>
      </c>
      <c r="AM32" s="11">
        <f t="shared" si="5"/>
        <v>1.4702140100000001</v>
      </c>
      <c r="AN32" s="11">
        <f t="shared" si="5"/>
        <v>2.0982272399999999</v>
      </c>
      <c r="AO32" s="11">
        <f t="shared" si="5"/>
        <v>0</v>
      </c>
      <c r="AP32" s="11">
        <f t="shared" si="5"/>
        <v>12.57465345</v>
      </c>
      <c r="AQ32" s="11">
        <f t="shared" si="5"/>
        <v>0</v>
      </c>
      <c r="AR32" s="11">
        <f t="shared" si="5"/>
        <v>0</v>
      </c>
      <c r="AS32" s="11">
        <f t="shared" si="5"/>
        <v>0</v>
      </c>
      <c r="AT32" s="11">
        <f t="shared" si="5"/>
        <v>0</v>
      </c>
      <c r="AU32" s="11">
        <f t="shared" si="5"/>
        <v>0</v>
      </c>
      <c r="AV32" s="11">
        <f t="shared" si="5"/>
        <v>5.5996958100000001</v>
      </c>
      <c r="AW32" s="11">
        <f t="shared" si="5"/>
        <v>33.258841360000005</v>
      </c>
      <c r="AX32" s="11">
        <f t="shared" si="5"/>
        <v>0</v>
      </c>
      <c r="AY32" s="11">
        <f t="shared" si="5"/>
        <v>0</v>
      </c>
      <c r="AZ32" s="11">
        <f t="shared" si="5"/>
        <v>30.829083879999999</v>
      </c>
      <c r="BA32" s="11">
        <f t="shared" si="5"/>
        <v>0</v>
      </c>
      <c r="BB32" s="11">
        <f t="shared" si="5"/>
        <v>0</v>
      </c>
      <c r="BC32" s="11">
        <f t="shared" si="5"/>
        <v>0</v>
      </c>
      <c r="BD32" s="11">
        <f t="shared" si="5"/>
        <v>0</v>
      </c>
      <c r="BE32" s="11">
        <f t="shared" si="5"/>
        <v>0</v>
      </c>
      <c r="BF32" s="11">
        <f t="shared" si="5"/>
        <v>1.2905504699999999</v>
      </c>
      <c r="BG32" s="11">
        <f t="shared" si="5"/>
        <v>1.9161872499999999</v>
      </c>
      <c r="BH32" s="11">
        <f t="shared" si="5"/>
        <v>1.5506541599999999</v>
      </c>
      <c r="BI32" s="11">
        <f t="shared" si="5"/>
        <v>0</v>
      </c>
      <c r="BJ32" s="11">
        <f t="shared" si="5"/>
        <v>2.13567901</v>
      </c>
      <c r="BK32" s="11">
        <f t="shared" si="5"/>
        <v>239.93602945999993</v>
      </c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>
      <c r="A33" s="3"/>
      <c r="B33" s="546" t="s">
        <v>84</v>
      </c>
      <c r="C33" s="11">
        <f t="shared" ref="C33:BK33" si="6">SUM(C9:C32)/2</f>
        <v>0</v>
      </c>
      <c r="D33" s="11">
        <f t="shared" si="6"/>
        <v>95.601031210000002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13.25577015</v>
      </c>
      <c r="I33" s="11">
        <f t="shared" si="6"/>
        <v>166.62209753000002</v>
      </c>
      <c r="J33" s="11">
        <f t="shared" si="6"/>
        <v>20.110899149999998</v>
      </c>
      <c r="K33" s="11">
        <f t="shared" si="6"/>
        <v>0</v>
      </c>
      <c r="L33" s="11">
        <f t="shared" si="6"/>
        <v>82.544354679999998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 t="shared" si="6"/>
        <v>0</v>
      </c>
      <c r="R33" s="11">
        <f t="shared" si="6"/>
        <v>8.252032980000001</v>
      </c>
      <c r="S33" s="11">
        <f t="shared" si="6"/>
        <v>15.398475619999999</v>
      </c>
      <c r="T33" s="11">
        <f t="shared" si="6"/>
        <v>26.666744560000001</v>
      </c>
      <c r="U33" s="11">
        <f t="shared" si="6"/>
        <v>0</v>
      </c>
      <c r="V33" s="11">
        <f t="shared" si="6"/>
        <v>16.48041684</v>
      </c>
      <c r="W33" s="11">
        <f t="shared" si="6"/>
        <v>0</v>
      </c>
      <c r="X33" s="11">
        <f t="shared" si="6"/>
        <v>0</v>
      </c>
      <c r="Y33" s="11">
        <f t="shared" si="6"/>
        <v>0</v>
      </c>
      <c r="Z33" s="11">
        <f t="shared" si="6"/>
        <v>0</v>
      </c>
      <c r="AA33" s="11">
        <f t="shared" si="6"/>
        <v>0</v>
      </c>
      <c r="AB33" s="11">
        <f t="shared" si="6"/>
        <v>5.7016208199999996</v>
      </c>
      <c r="AC33" s="11">
        <f t="shared" si="6"/>
        <v>95.953492110000013</v>
      </c>
      <c r="AD33" s="11">
        <f t="shared" si="6"/>
        <v>10.84215799</v>
      </c>
      <c r="AE33" s="11">
        <f t="shared" si="6"/>
        <v>0</v>
      </c>
      <c r="AF33" s="11">
        <f t="shared" si="6"/>
        <v>61.637841709999996</v>
      </c>
      <c r="AG33" s="11">
        <f t="shared" si="6"/>
        <v>0</v>
      </c>
      <c r="AH33" s="11">
        <f t="shared" si="6"/>
        <v>0</v>
      </c>
      <c r="AI33" s="11">
        <f t="shared" si="6"/>
        <v>0</v>
      </c>
      <c r="AJ33" s="11">
        <f t="shared" si="6"/>
        <v>0</v>
      </c>
      <c r="AK33" s="11">
        <f t="shared" si="6"/>
        <v>0</v>
      </c>
      <c r="AL33" s="11">
        <f t="shared" si="6"/>
        <v>4.5851056100000003</v>
      </c>
      <c r="AM33" s="11">
        <f t="shared" si="6"/>
        <v>85.594387350000005</v>
      </c>
      <c r="AN33" s="11">
        <f t="shared" si="6"/>
        <v>53.299458489999999</v>
      </c>
      <c r="AO33" s="11">
        <f t="shared" si="6"/>
        <v>0</v>
      </c>
      <c r="AP33" s="11">
        <f t="shared" si="6"/>
        <v>24.365992500000001</v>
      </c>
      <c r="AQ33" s="11">
        <f t="shared" si="6"/>
        <v>0</v>
      </c>
      <c r="AR33" s="11">
        <f t="shared" si="6"/>
        <v>0</v>
      </c>
      <c r="AS33" s="11">
        <f t="shared" si="6"/>
        <v>0</v>
      </c>
      <c r="AT33" s="11">
        <f t="shared" si="6"/>
        <v>0</v>
      </c>
      <c r="AU33" s="11">
        <f t="shared" si="6"/>
        <v>0</v>
      </c>
      <c r="AV33" s="11">
        <f t="shared" si="6"/>
        <v>10.73907567</v>
      </c>
      <c r="AW33" s="11">
        <f t="shared" si="6"/>
        <v>63.74760852</v>
      </c>
      <c r="AX33" s="11">
        <f t="shared" si="6"/>
        <v>1.31840187</v>
      </c>
      <c r="AY33" s="11">
        <f t="shared" si="6"/>
        <v>0</v>
      </c>
      <c r="AZ33" s="11">
        <f t="shared" si="6"/>
        <v>58.033547079999998</v>
      </c>
      <c r="BA33" s="11">
        <f t="shared" si="6"/>
        <v>0</v>
      </c>
      <c r="BB33" s="11">
        <f t="shared" si="6"/>
        <v>0</v>
      </c>
      <c r="BC33" s="11">
        <f t="shared" si="6"/>
        <v>0</v>
      </c>
      <c r="BD33" s="11">
        <f t="shared" si="6"/>
        <v>0</v>
      </c>
      <c r="BE33" s="11">
        <f t="shared" si="6"/>
        <v>0</v>
      </c>
      <c r="BF33" s="11">
        <f t="shared" si="6"/>
        <v>2.8161444600000003</v>
      </c>
      <c r="BG33" s="11">
        <f t="shared" si="6"/>
        <v>2.0365091199999998</v>
      </c>
      <c r="BH33" s="11">
        <f t="shared" si="6"/>
        <v>9.3610335899999999</v>
      </c>
      <c r="BI33" s="11">
        <f t="shared" si="6"/>
        <v>0</v>
      </c>
      <c r="BJ33" s="11">
        <f t="shared" si="6"/>
        <v>5.2436349299999998</v>
      </c>
      <c r="BK33" s="11">
        <f t="shared" si="6"/>
        <v>940.20783453999968</v>
      </c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3"/>
      <c r="B34" s="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20.100000000000001" customHeight="1">
      <c r="A35" s="548" t="s">
        <v>85</v>
      </c>
      <c r="B35" s="547" t="s">
        <v>13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550" t="s">
        <v>61</v>
      </c>
      <c r="B36" s="549" t="s">
        <v>86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551" t="s">
        <v>87</v>
      </c>
      <c r="C37" s="552">
        <v>0</v>
      </c>
      <c r="D37" s="553">
        <v>1.0883867599999999</v>
      </c>
      <c r="E37" s="554">
        <v>0</v>
      </c>
      <c r="F37" s="555">
        <v>0</v>
      </c>
      <c r="G37" s="556">
        <v>0</v>
      </c>
      <c r="H37" s="557">
        <v>18.83176572</v>
      </c>
      <c r="I37" s="558">
        <v>0.59063856000000003</v>
      </c>
      <c r="J37" s="559">
        <v>0</v>
      </c>
      <c r="K37" s="560">
        <v>0</v>
      </c>
      <c r="L37" s="561">
        <v>2.5179037800000001</v>
      </c>
      <c r="M37" s="562">
        <v>0</v>
      </c>
      <c r="N37" s="563">
        <v>0</v>
      </c>
      <c r="O37" s="564">
        <v>0</v>
      </c>
      <c r="P37" s="565">
        <v>0</v>
      </c>
      <c r="Q37" s="566">
        <v>0</v>
      </c>
      <c r="R37" s="567">
        <v>11.441140430000001</v>
      </c>
      <c r="S37" s="568">
        <v>0.63459575000000001</v>
      </c>
      <c r="T37" s="569">
        <v>0</v>
      </c>
      <c r="U37" s="570">
        <v>0</v>
      </c>
      <c r="V37" s="571">
        <v>0.76981889000000003</v>
      </c>
      <c r="W37" s="572">
        <v>0</v>
      </c>
      <c r="X37" s="573">
        <v>0</v>
      </c>
      <c r="Y37" s="574">
        <v>0</v>
      </c>
      <c r="Z37" s="575">
        <v>0</v>
      </c>
      <c r="AA37" s="576">
        <v>0</v>
      </c>
      <c r="AB37" s="577">
        <v>77.507499089999996</v>
      </c>
      <c r="AC37" s="578">
        <v>3.04938368</v>
      </c>
      <c r="AD37" s="579">
        <v>0</v>
      </c>
      <c r="AE37" s="580">
        <v>0</v>
      </c>
      <c r="AF37" s="581">
        <v>13.358480330000001</v>
      </c>
      <c r="AG37" s="582">
        <v>0</v>
      </c>
      <c r="AH37" s="583">
        <v>0</v>
      </c>
      <c r="AI37" s="584">
        <v>0</v>
      </c>
      <c r="AJ37" s="585">
        <v>0</v>
      </c>
      <c r="AK37" s="586">
        <v>0</v>
      </c>
      <c r="AL37" s="587">
        <v>60.437115779999999</v>
      </c>
      <c r="AM37" s="588">
        <v>1.61369495</v>
      </c>
      <c r="AN37" s="589">
        <v>0</v>
      </c>
      <c r="AO37" s="590">
        <v>0</v>
      </c>
      <c r="AP37" s="591">
        <v>6.5714139400000002</v>
      </c>
      <c r="AQ37" s="592">
        <v>0</v>
      </c>
      <c r="AR37" s="593">
        <v>0</v>
      </c>
      <c r="AS37" s="594">
        <v>0</v>
      </c>
      <c r="AT37" s="595">
        <v>0</v>
      </c>
      <c r="AU37" s="596">
        <v>0</v>
      </c>
      <c r="AV37" s="597">
        <v>176.77665766000001</v>
      </c>
      <c r="AW37" s="598">
        <v>14.55681556</v>
      </c>
      <c r="AX37" s="599">
        <v>0</v>
      </c>
      <c r="AY37" s="600">
        <v>0</v>
      </c>
      <c r="AZ37" s="601">
        <v>29.573118640000001</v>
      </c>
      <c r="BA37" s="602">
        <v>0</v>
      </c>
      <c r="BB37" s="603">
        <v>0</v>
      </c>
      <c r="BC37" s="604">
        <v>0</v>
      </c>
      <c r="BD37" s="605">
        <v>0</v>
      </c>
      <c r="BE37" s="606">
        <v>0</v>
      </c>
      <c r="BF37" s="607">
        <v>31.27993545</v>
      </c>
      <c r="BG37" s="608">
        <v>0.81619319000000001</v>
      </c>
      <c r="BH37" s="609">
        <v>0</v>
      </c>
      <c r="BI37" s="610">
        <v>0</v>
      </c>
      <c r="BJ37" s="611">
        <v>1.7026139499999999</v>
      </c>
      <c r="BK37" s="612">
        <f>SUM(C37:BJ37)</f>
        <v>453.11717211000001</v>
      </c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3"/>
      <c r="B38" s="613" t="s">
        <v>64</v>
      </c>
      <c r="C38" s="11">
        <f t="shared" ref="C38:BK38" si="7">SUM(C37:C37)</f>
        <v>0</v>
      </c>
      <c r="D38" s="11">
        <f t="shared" si="7"/>
        <v>1.0883867599999999</v>
      </c>
      <c r="E38" s="11">
        <f t="shared" si="7"/>
        <v>0</v>
      </c>
      <c r="F38" s="11">
        <f t="shared" si="7"/>
        <v>0</v>
      </c>
      <c r="G38" s="11">
        <f t="shared" si="7"/>
        <v>0</v>
      </c>
      <c r="H38" s="11">
        <f t="shared" si="7"/>
        <v>18.83176572</v>
      </c>
      <c r="I38" s="11">
        <f t="shared" si="7"/>
        <v>0.59063856000000003</v>
      </c>
      <c r="J38" s="11">
        <f t="shared" si="7"/>
        <v>0</v>
      </c>
      <c r="K38" s="11">
        <f t="shared" si="7"/>
        <v>0</v>
      </c>
      <c r="L38" s="11">
        <f t="shared" si="7"/>
        <v>2.5179037800000001</v>
      </c>
      <c r="M38" s="11">
        <f t="shared" si="7"/>
        <v>0</v>
      </c>
      <c r="N38" s="11">
        <f t="shared" si="7"/>
        <v>0</v>
      </c>
      <c r="O38" s="11">
        <f t="shared" si="7"/>
        <v>0</v>
      </c>
      <c r="P38" s="11">
        <f t="shared" si="7"/>
        <v>0</v>
      </c>
      <c r="Q38" s="11">
        <f t="shared" si="7"/>
        <v>0</v>
      </c>
      <c r="R38" s="11">
        <f t="shared" si="7"/>
        <v>11.441140430000001</v>
      </c>
      <c r="S38" s="11">
        <f t="shared" si="7"/>
        <v>0.63459575000000001</v>
      </c>
      <c r="T38" s="11">
        <f t="shared" si="7"/>
        <v>0</v>
      </c>
      <c r="U38" s="11">
        <f t="shared" si="7"/>
        <v>0</v>
      </c>
      <c r="V38" s="11">
        <f t="shared" si="7"/>
        <v>0.76981889000000003</v>
      </c>
      <c r="W38" s="11">
        <f t="shared" si="7"/>
        <v>0</v>
      </c>
      <c r="X38" s="11">
        <f t="shared" si="7"/>
        <v>0</v>
      </c>
      <c r="Y38" s="11">
        <f t="shared" si="7"/>
        <v>0</v>
      </c>
      <c r="Z38" s="11">
        <f t="shared" si="7"/>
        <v>0</v>
      </c>
      <c r="AA38" s="11">
        <f t="shared" si="7"/>
        <v>0</v>
      </c>
      <c r="AB38" s="11">
        <f t="shared" si="7"/>
        <v>77.507499089999996</v>
      </c>
      <c r="AC38" s="11">
        <f t="shared" si="7"/>
        <v>3.04938368</v>
      </c>
      <c r="AD38" s="11">
        <f t="shared" si="7"/>
        <v>0</v>
      </c>
      <c r="AE38" s="11">
        <f t="shared" si="7"/>
        <v>0</v>
      </c>
      <c r="AF38" s="11">
        <f t="shared" si="7"/>
        <v>13.358480330000001</v>
      </c>
      <c r="AG38" s="11">
        <f t="shared" si="7"/>
        <v>0</v>
      </c>
      <c r="AH38" s="11">
        <f t="shared" si="7"/>
        <v>0</v>
      </c>
      <c r="AI38" s="11">
        <f t="shared" si="7"/>
        <v>0</v>
      </c>
      <c r="AJ38" s="11">
        <f t="shared" si="7"/>
        <v>0</v>
      </c>
      <c r="AK38" s="11">
        <f t="shared" si="7"/>
        <v>0</v>
      </c>
      <c r="AL38" s="11">
        <f t="shared" si="7"/>
        <v>60.437115779999999</v>
      </c>
      <c r="AM38" s="11">
        <f t="shared" si="7"/>
        <v>1.61369495</v>
      </c>
      <c r="AN38" s="11">
        <f t="shared" si="7"/>
        <v>0</v>
      </c>
      <c r="AO38" s="11">
        <f t="shared" si="7"/>
        <v>0</v>
      </c>
      <c r="AP38" s="11">
        <f t="shared" si="7"/>
        <v>6.5714139400000002</v>
      </c>
      <c r="AQ38" s="11">
        <f t="shared" si="7"/>
        <v>0</v>
      </c>
      <c r="AR38" s="11">
        <f t="shared" si="7"/>
        <v>0</v>
      </c>
      <c r="AS38" s="11">
        <f t="shared" si="7"/>
        <v>0</v>
      </c>
      <c r="AT38" s="11">
        <f t="shared" si="7"/>
        <v>0</v>
      </c>
      <c r="AU38" s="11">
        <f t="shared" si="7"/>
        <v>0</v>
      </c>
      <c r="AV38" s="11">
        <f t="shared" si="7"/>
        <v>176.77665766000001</v>
      </c>
      <c r="AW38" s="11">
        <f t="shared" si="7"/>
        <v>14.55681556</v>
      </c>
      <c r="AX38" s="11">
        <f t="shared" si="7"/>
        <v>0</v>
      </c>
      <c r="AY38" s="11">
        <f t="shared" si="7"/>
        <v>0</v>
      </c>
      <c r="AZ38" s="11">
        <f t="shared" si="7"/>
        <v>29.573118640000001</v>
      </c>
      <c r="BA38" s="11">
        <f t="shared" si="7"/>
        <v>0</v>
      </c>
      <c r="BB38" s="11">
        <f t="shared" si="7"/>
        <v>0</v>
      </c>
      <c r="BC38" s="11">
        <f t="shared" si="7"/>
        <v>0</v>
      </c>
      <c r="BD38" s="11">
        <f t="shared" si="7"/>
        <v>0</v>
      </c>
      <c r="BE38" s="11">
        <f t="shared" si="7"/>
        <v>0</v>
      </c>
      <c r="BF38" s="11">
        <f t="shared" si="7"/>
        <v>31.27993545</v>
      </c>
      <c r="BG38" s="11">
        <f t="shared" si="7"/>
        <v>0.81619319000000001</v>
      </c>
      <c r="BH38" s="11">
        <f t="shared" si="7"/>
        <v>0</v>
      </c>
      <c r="BI38" s="11">
        <f t="shared" si="7"/>
        <v>0</v>
      </c>
      <c r="BJ38" s="11">
        <f t="shared" si="7"/>
        <v>1.7026139499999999</v>
      </c>
      <c r="BK38" s="11">
        <f t="shared" si="7"/>
        <v>453.11717211000001</v>
      </c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615" t="s">
        <v>65</v>
      </c>
      <c r="B40" s="614" t="s">
        <v>88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16" t="s">
        <v>89</v>
      </c>
      <c r="C41" s="617">
        <v>0</v>
      </c>
      <c r="D41" s="618">
        <v>0.70412401000000002</v>
      </c>
      <c r="E41" s="619">
        <v>0</v>
      </c>
      <c r="F41" s="620">
        <v>0</v>
      </c>
      <c r="G41" s="621">
        <v>0</v>
      </c>
      <c r="H41" s="622">
        <v>1.3648664500000001</v>
      </c>
      <c r="I41" s="623">
        <v>9.8460500000000003E-3</v>
      </c>
      <c r="J41" s="624">
        <v>0</v>
      </c>
      <c r="K41" s="625">
        <v>0</v>
      </c>
      <c r="L41" s="626">
        <v>2.6568534499999998</v>
      </c>
      <c r="M41" s="627">
        <v>0</v>
      </c>
      <c r="N41" s="628">
        <v>0</v>
      </c>
      <c r="O41" s="629">
        <v>0</v>
      </c>
      <c r="P41" s="630">
        <v>0</v>
      </c>
      <c r="Q41" s="631">
        <v>0</v>
      </c>
      <c r="R41" s="632">
        <v>0.82093210999999999</v>
      </c>
      <c r="S41" s="633">
        <v>0</v>
      </c>
      <c r="T41" s="634">
        <v>0</v>
      </c>
      <c r="U41" s="635">
        <v>0</v>
      </c>
      <c r="V41" s="636">
        <v>0.15722572000000001</v>
      </c>
      <c r="W41" s="637">
        <v>0</v>
      </c>
      <c r="X41" s="638">
        <v>0</v>
      </c>
      <c r="Y41" s="639">
        <v>0</v>
      </c>
      <c r="Z41" s="640">
        <v>0</v>
      </c>
      <c r="AA41" s="641">
        <v>0</v>
      </c>
      <c r="AB41" s="642">
        <v>18.671962860000001</v>
      </c>
      <c r="AC41" s="643">
        <v>2.16683234</v>
      </c>
      <c r="AD41" s="644">
        <v>0</v>
      </c>
      <c r="AE41" s="645">
        <v>0</v>
      </c>
      <c r="AF41" s="646">
        <v>13.65577747</v>
      </c>
      <c r="AG41" s="647">
        <v>0</v>
      </c>
      <c r="AH41" s="648">
        <v>0</v>
      </c>
      <c r="AI41" s="649">
        <v>0</v>
      </c>
      <c r="AJ41" s="650">
        <v>0</v>
      </c>
      <c r="AK41" s="651">
        <v>0</v>
      </c>
      <c r="AL41" s="652">
        <v>17.901446780000001</v>
      </c>
      <c r="AM41" s="653">
        <v>1.61426365</v>
      </c>
      <c r="AN41" s="654">
        <v>0</v>
      </c>
      <c r="AO41" s="655">
        <v>0</v>
      </c>
      <c r="AP41" s="656">
        <v>7.55923341</v>
      </c>
      <c r="AQ41" s="657">
        <v>0</v>
      </c>
      <c r="AR41" s="658">
        <v>0</v>
      </c>
      <c r="AS41" s="659">
        <v>0</v>
      </c>
      <c r="AT41" s="660">
        <v>0</v>
      </c>
      <c r="AU41" s="661">
        <v>0</v>
      </c>
      <c r="AV41" s="662">
        <v>5.0936954800000001</v>
      </c>
      <c r="AW41" s="663">
        <v>0.16751095999999999</v>
      </c>
      <c r="AX41" s="664">
        <v>0</v>
      </c>
      <c r="AY41" s="665">
        <v>0</v>
      </c>
      <c r="AZ41" s="666">
        <v>2.96288069</v>
      </c>
      <c r="BA41" s="667">
        <v>0</v>
      </c>
      <c r="BB41" s="668">
        <v>0</v>
      </c>
      <c r="BC41" s="669">
        <v>0</v>
      </c>
      <c r="BD41" s="670">
        <v>0</v>
      </c>
      <c r="BE41" s="671">
        <v>0</v>
      </c>
      <c r="BF41" s="672">
        <v>2.8109132799999998</v>
      </c>
      <c r="BG41" s="673">
        <v>0.58960893999999997</v>
      </c>
      <c r="BH41" s="674">
        <v>0</v>
      </c>
      <c r="BI41" s="675">
        <v>0</v>
      </c>
      <c r="BJ41" s="676">
        <v>0.93273406000000003</v>
      </c>
      <c r="BK41" s="677">
        <f t="shared" ref="BK41:BK51" si="8">SUM(C41:BJ41)</f>
        <v>79.840707710000004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78" t="s">
        <v>90</v>
      </c>
      <c r="C42" s="679">
        <v>0</v>
      </c>
      <c r="D42" s="680">
        <v>0.88005339000000005</v>
      </c>
      <c r="E42" s="681">
        <v>0</v>
      </c>
      <c r="F42" s="682">
        <v>0</v>
      </c>
      <c r="G42" s="683">
        <v>0</v>
      </c>
      <c r="H42" s="684">
        <v>1.32059949</v>
      </c>
      <c r="I42" s="685">
        <v>8.4455399999999996E-3</v>
      </c>
      <c r="J42" s="686">
        <v>0</v>
      </c>
      <c r="K42" s="687">
        <v>0</v>
      </c>
      <c r="L42" s="688">
        <v>1.48542559</v>
      </c>
      <c r="M42" s="689">
        <v>0</v>
      </c>
      <c r="N42" s="690">
        <v>0</v>
      </c>
      <c r="O42" s="691">
        <v>0</v>
      </c>
      <c r="P42" s="692">
        <v>0</v>
      </c>
      <c r="Q42" s="693">
        <v>0</v>
      </c>
      <c r="R42" s="694">
        <v>0.75830492000000005</v>
      </c>
      <c r="S42" s="695">
        <v>1.9818410000000002E-2</v>
      </c>
      <c r="T42" s="696">
        <v>0</v>
      </c>
      <c r="U42" s="697">
        <v>0</v>
      </c>
      <c r="V42" s="698">
        <v>0.27936924000000002</v>
      </c>
      <c r="W42" s="699">
        <v>0</v>
      </c>
      <c r="X42" s="700">
        <v>0</v>
      </c>
      <c r="Y42" s="701">
        <v>0</v>
      </c>
      <c r="Z42" s="702">
        <v>0</v>
      </c>
      <c r="AA42" s="703">
        <v>0</v>
      </c>
      <c r="AB42" s="704">
        <v>20.269871760000001</v>
      </c>
      <c r="AC42" s="705">
        <v>2.0000989900000001</v>
      </c>
      <c r="AD42" s="706">
        <v>0.16756129</v>
      </c>
      <c r="AE42" s="707">
        <v>0</v>
      </c>
      <c r="AF42" s="708">
        <v>20.649704419999999</v>
      </c>
      <c r="AG42" s="709">
        <v>0</v>
      </c>
      <c r="AH42" s="710">
        <v>0</v>
      </c>
      <c r="AI42" s="711">
        <v>0</v>
      </c>
      <c r="AJ42" s="712">
        <v>0</v>
      </c>
      <c r="AK42" s="713">
        <v>0</v>
      </c>
      <c r="AL42" s="714">
        <v>17.31251048</v>
      </c>
      <c r="AM42" s="715">
        <v>1.4148417600000001</v>
      </c>
      <c r="AN42" s="716">
        <v>0</v>
      </c>
      <c r="AO42" s="717">
        <v>0</v>
      </c>
      <c r="AP42" s="718">
        <v>10.59596273</v>
      </c>
      <c r="AQ42" s="719">
        <v>0</v>
      </c>
      <c r="AR42" s="720">
        <v>0</v>
      </c>
      <c r="AS42" s="721">
        <v>0</v>
      </c>
      <c r="AT42" s="722">
        <v>0</v>
      </c>
      <c r="AU42" s="723">
        <v>0</v>
      </c>
      <c r="AV42" s="724">
        <v>2.1692532</v>
      </c>
      <c r="AW42" s="725">
        <v>0.22024574999999999</v>
      </c>
      <c r="AX42" s="726">
        <v>0</v>
      </c>
      <c r="AY42" s="727">
        <v>0</v>
      </c>
      <c r="AZ42" s="728">
        <v>3.2945265899999998</v>
      </c>
      <c r="BA42" s="729">
        <v>0</v>
      </c>
      <c r="BB42" s="730">
        <v>0</v>
      </c>
      <c r="BC42" s="731">
        <v>0</v>
      </c>
      <c r="BD42" s="732">
        <v>0</v>
      </c>
      <c r="BE42" s="733">
        <v>0</v>
      </c>
      <c r="BF42" s="734">
        <v>0.92003882999999997</v>
      </c>
      <c r="BG42" s="735">
        <v>0</v>
      </c>
      <c r="BH42" s="736">
        <v>0</v>
      </c>
      <c r="BI42" s="737">
        <v>0</v>
      </c>
      <c r="BJ42" s="738">
        <v>0.58913778000000006</v>
      </c>
      <c r="BK42" s="739">
        <f t="shared" si="8"/>
        <v>84.355770160000006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40" t="s">
        <v>91</v>
      </c>
      <c r="C43" s="741">
        <v>0</v>
      </c>
      <c r="D43" s="742">
        <v>1.17887637</v>
      </c>
      <c r="E43" s="743">
        <v>0</v>
      </c>
      <c r="F43" s="744">
        <v>0</v>
      </c>
      <c r="G43" s="745">
        <v>0</v>
      </c>
      <c r="H43" s="746">
        <v>9.5400380699999996</v>
      </c>
      <c r="I43" s="747">
        <v>0.99299219999999999</v>
      </c>
      <c r="J43" s="748">
        <v>0</v>
      </c>
      <c r="K43" s="749">
        <v>0</v>
      </c>
      <c r="L43" s="750">
        <v>6.9282537900000003</v>
      </c>
      <c r="M43" s="751">
        <v>0</v>
      </c>
      <c r="N43" s="752">
        <v>0</v>
      </c>
      <c r="O43" s="753">
        <v>0</v>
      </c>
      <c r="P43" s="754">
        <v>0</v>
      </c>
      <c r="Q43" s="755">
        <v>0</v>
      </c>
      <c r="R43" s="756">
        <v>3.9515129600000001</v>
      </c>
      <c r="S43" s="757">
        <v>6.2613299999999998E-3</v>
      </c>
      <c r="T43" s="758">
        <v>0</v>
      </c>
      <c r="U43" s="759">
        <v>0</v>
      </c>
      <c r="V43" s="760">
        <v>0.87173586999999997</v>
      </c>
      <c r="W43" s="761">
        <v>0</v>
      </c>
      <c r="X43" s="762">
        <v>0</v>
      </c>
      <c r="Y43" s="763">
        <v>0</v>
      </c>
      <c r="Z43" s="764">
        <v>0</v>
      </c>
      <c r="AA43" s="765">
        <v>0</v>
      </c>
      <c r="AB43" s="766">
        <v>52.571146630000001</v>
      </c>
      <c r="AC43" s="767">
        <v>0.94177208000000001</v>
      </c>
      <c r="AD43" s="768">
        <v>0</v>
      </c>
      <c r="AE43" s="769">
        <v>0</v>
      </c>
      <c r="AF43" s="770">
        <v>22.834778620000002</v>
      </c>
      <c r="AG43" s="771">
        <v>0</v>
      </c>
      <c r="AH43" s="772">
        <v>0</v>
      </c>
      <c r="AI43" s="773">
        <v>0</v>
      </c>
      <c r="AJ43" s="774">
        <v>0</v>
      </c>
      <c r="AK43" s="775">
        <v>0</v>
      </c>
      <c r="AL43" s="776">
        <v>45.110332</v>
      </c>
      <c r="AM43" s="777">
        <v>1.37108852</v>
      </c>
      <c r="AN43" s="778">
        <v>0</v>
      </c>
      <c r="AO43" s="779">
        <v>0</v>
      </c>
      <c r="AP43" s="780">
        <v>12.43257766</v>
      </c>
      <c r="AQ43" s="781">
        <v>0</v>
      </c>
      <c r="AR43" s="782">
        <v>0</v>
      </c>
      <c r="AS43" s="783">
        <v>0</v>
      </c>
      <c r="AT43" s="784">
        <v>0</v>
      </c>
      <c r="AU43" s="785">
        <v>0</v>
      </c>
      <c r="AV43" s="786">
        <v>110.66216614</v>
      </c>
      <c r="AW43" s="787">
        <v>9.6315012600000003</v>
      </c>
      <c r="AX43" s="788">
        <v>0</v>
      </c>
      <c r="AY43" s="789">
        <v>0</v>
      </c>
      <c r="AZ43" s="790">
        <v>47.55486938</v>
      </c>
      <c r="BA43" s="791">
        <v>0</v>
      </c>
      <c r="BB43" s="792">
        <v>0</v>
      </c>
      <c r="BC43" s="793">
        <v>0</v>
      </c>
      <c r="BD43" s="794">
        <v>0</v>
      </c>
      <c r="BE43" s="795">
        <v>0</v>
      </c>
      <c r="BF43" s="796">
        <v>16.777119819999999</v>
      </c>
      <c r="BG43" s="797">
        <v>1.81175212</v>
      </c>
      <c r="BH43" s="798">
        <v>0</v>
      </c>
      <c r="BI43" s="799">
        <v>0</v>
      </c>
      <c r="BJ43" s="800">
        <v>3.70354144</v>
      </c>
      <c r="BK43" s="801">
        <f t="shared" si="8"/>
        <v>348.87231625999999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802" t="s">
        <v>92</v>
      </c>
      <c r="C44" s="803">
        <v>0</v>
      </c>
      <c r="D44" s="804">
        <v>0.80140827000000003</v>
      </c>
      <c r="E44" s="805">
        <v>0</v>
      </c>
      <c r="F44" s="806">
        <v>0</v>
      </c>
      <c r="G44" s="807">
        <v>0</v>
      </c>
      <c r="H44" s="808">
        <v>2.45633744</v>
      </c>
      <c r="I44" s="809">
        <v>1.9206112399999999</v>
      </c>
      <c r="J44" s="810">
        <v>0</v>
      </c>
      <c r="K44" s="811">
        <v>0</v>
      </c>
      <c r="L44" s="812">
        <v>0.73108333999999997</v>
      </c>
      <c r="M44" s="813">
        <v>0</v>
      </c>
      <c r="N44" s="814">
        <v>0</v>
      </c>
      <c r="O44" s="815">
        <v>0</v>
      </c>
      <c r="P44" s="816">
        <v>0</v>
      </c>
      <c r="Q44" s="817">
        <v>0</v>
      </c>
      <c r="R44" s="818">
        <v>1.7283101000000001</v>
      </c>
      <c r="S44" s="819">
        <v>2.3967260000000001E-2</v>
      </c>
      <c r="T44" s="820">
        <v>0</v>
      </c>
      <c r="U44" s="821">
        <v>0</v>
      </c>
      <c r="V44" s="822">
        <v>0.21658757000000001</v>
      </c>
      <c r="W44" s="823">
        <v>0</v>
      </c>
      <c r="X44" s="824">
        <v>0</v>
      </c>
      <c r="Y44" s="825">
        <v>0</v>
      </c>
      <c r="Z44" s="826">
        <v>0</v>
      </c>
      <c r="AA44" s="827">
        <v>0</v>
      </c>
      <c r="AB44" s="828">
        <v>31.74040162</v>
      </c>
      <c r="AC44" s="829">
        <v>0.84125103999999995</v>
      </c>
      <c r="AD44" s="830">
        <v>0</v>
      </c>
      <c r="AE44" s="831">
        <v>0</v>
      </c>
      <c r="AF44" s="832">
        <v>21.146739350000001</v>
      </c>
      <c r="AG44" s="833">
        <v>0</v>
      </c>
      <c r="AH44" s="834">
        <v>0</v>
      </c>
      <c r="AI44" s="835">
        <v>0</v>
      </c>
      <c r="AJ44" s="836">
        <v>0</v>
      </c>
      <c r="AK44" s="837">
        <v>0</v>
      </c>
      <c r="AL44" s="838">
        <v>31.733829610000001</v>
      </c>
      <c r="AM44" s="839">
        <v>2.0200212799999999</v>
      </c>
      <c r="AN44" s="840">
        <v>0.14922580999999999</v>
      </c>
      <c r="AO44" s="841">
        <v>0</v>
      </c>
      <c r="AP44" s="842">
        <v>11.207235020000001</v>
      </c>
      <c r="AQ44" s="843">
        <v>0</v>
      </c>
      <c r="AR44" s="844">
        <v>0</v>
      </c>
      <c r="AS44" s="845">
        <v>0</v>
      </c>
      <c r="AT44" s="846">
        <v>0</v>
      </c>
      <c r="AU44" s="847">
        <v>0</v>
      </c>
      <c r="AV44" s="848">
        <v>7.6921994500000004</v>
      </c>
      <c r="AW44" s="849">
        <v>0.11937855</v>
      </c>
      <c r="AX44" s="850">
        <v>0</v>
      </c>
      <c r="AY44" s="851">
        <v>0</v>
      </c>
      <c r="AZ44" s="852">
        <v>5.2929901099999999</v>
      </c>
      <c r="BA44" s="853">
        <v>0</v>
      </c>
      <c r="BB44" s="854">
        <v>0</v>
      </c>
      <c r="BC44" s="855">
        <v>0</v>
      </c>
      <c r="BD44" s="856">
        <v>0</v>
      </c>
      <c r="BE44" s="857">
        <v>0</v>
      </c>
      <c r="BF44" s="858">
        <v>3.3532821199999998</v>
      </c>
      <c r="BG44" s="859">
        <v>8.9986400000000005E-3</v>
      </c>
      <c r="BH44" s="860">
        <v>0</v>
      </c>
      <c r="BI44" s="861">
        <v>0</v>
      </c>
      <c r="BJ44" s="862">
        <v>0.73128426999999996</v>
      </c>
      <c r="BK44" s="863">
        <f t="shared" si="8"/>
        <v>123.91514209000002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64" t="s">
        <v>93</v>
      </c>
      <c r="C45" s="865">
        <v>0</v>
      </c>
      <c r="D45" s="866">
        <v>0.59422635000000001</v>
      </c>
      <c r="E45" s="867">
        <v>0</v>
      </c>
      <c r="F45" s="868">
        <v>0</v>
      </c>
      <c r="G45" s="869">
        <v>0</v>
      </c>
      <c r="H45" s="870">
        <v>1.3763363399999999</v>
      </c>
      <c r="I45" s="871">
        <v>1.9806474000000001</v>
      </c>
      <c r="J45" s="872">
        <v>0</v>
      </c>
      <c r="K45" s="873">
        <v>0</v>
      </c>
      <c r="L45" s="874">
        <v>0.65479693999999999</v>
      </c>
      <c r="M45" s="875">
        <v>0</v>
      </c>
      <c r="N45" s="876">
        <v>0</v>
      </c>
      <c r="O45" s="877">
        <v>0</v>
      </c>
      <c r="P45" s="878">
        <v>0</v>
      </c>
      <c r="Q45" s="879">
        <v>0</v>
      </c>
      <c r="R45" s="880">
        <v>0.93173870000000003</v>
      </c>
      <c r="S45" s="881">
        <v>8.0126999999999993E-3</v>
      </c>
      <c r="T45" s="882">
        <v>0</v>
      </c>
      <c r="U45" s="883">
        <v>0</v>
      </c>
      <c r="V45" s="884">
        <v>0.32989216999999998</v>
      </c>
      <c r="W45" s="885">
        <v>0</v>
      </c>
      <c r="X45" s="886">
        <v>0</v>
      </c>
      <c r="Y45" s="887">
        <v>0</v>
      </c>
      <c r="Z45" s="888">
        <v>0</v>
      </c>
      <c r="AA45" s="889">
        <v>0</v>
      </c>
      <c r="AB45" s="890">
        <v>9.6856126800000002</v>
      </c>
      <c r="AC45" s="891">
        <v>0.43185978000000003</v>
      </c>
      <c r="AD45" s="892">
        <v>0</v>
      </c>
      <c r="AE45" s="893">
        <v>0</v>
      </c>
      <c r="AF45" s="894">
        <v>11.95023825</v>
      </c>
      <c r="AG45" s="895">
        <v>0</v>
      </c>
      <c r="AH45" s="896">
        <v>0</v>
      </c>
      <c r="AI45" s="897">
        <v>0</v>
      </c>
      <c r="AJ45" s="898">
        <v>0</v>
      </c>
      <c r="AK45" s="899">
        <v>0</v>
      </c>
      <c r="AL45" s="900">
        <v>8.5951724400000007</v>
      </c>
      <c r="AM45" s="901">
        <v>0.35362846999999997</v>
      </c>
      <c r="AN45" s="902">
        <v>0</v>
      </c>
      <c r="AO45" s="903">
        <v>0</v>
      </c>
      <c r="AP45" s="904">
        <v>4.22022867</v>
      </c>
      <c r="AQ45" s="905">
        <v>0</v>
      </c>
      <c r="AR45" s="906">
        <v>0</v>
      </c>
      <c r="AS45" s="907">
        <v>0</v>
      </c>
      <c r="AT45" s="908">
        <v>0</v>
      </c>
      <c r="AU45" s="909">
        <v>0</v>
      </c>
      <c r="AV45" s="910">
        <v>3.3855218200000001</v>
      </c>
      <c r="AW45" s="911">
        <v>5.099857E-2</v>
      </c>
      <c r="AX45" s="912">
        <v>0</v>
      </c>
      <c r="AY45" s="913">
        <v>0</v>
      </c>
      <c r="AZ45" s="914">
        <v>1.95657785</v>
      </c>
      <c r="BA45" s="915">
        <v>0</v>
      </c>
      <c r="BB45" s="916">
        <v>0</v>
      </c>
      <c r="BC45" s="917">
        <v>0</v>
      </c>
      <c r="BD45" s="918">
        <v>0</v>
      </c>
      <c r="BE45" s="919">
        <v>0</v>
      </c>
      <c r="BF45" s="920">
        <v>1.32076141</v>
      </c>
      <c r="BG45" s="921">
        <v>0.70376263999999999</v>
      </c>
      <c r="BH45" s="922">
        <v>0</v>
      </c>
      <c r="BI45" s="923">
        <v>0</v>
      </c>
      <c r="BJ45" s="924">
        <v>0.51026629999999995</v>
      </c>
      <c r="BK45" s="925">
        <f t="shared" si="8"/>
        <v>49.040279479999995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26" t="s">
        <v>94</v>
      </c>
      <c r="C46" s="927">
        <v>0</v>
      </c>
      <c r="D46" s="928">
        <v>1.1470864999999999</v>
      </c>
      <c r="E46" s="929">
        <v>0</v>
      </c>
      <c r="F46" s="930">
        <v>0</v>
      </c>
      <c r="G46" s="931">
        <v>0</v>
      </c>
      <c r="H46" s="932">
        <v>22.4665532</v>
      </c>
      <c r="I46" s="933">
        <v>13.488973400000001</v>
      </c>
      <c r="J46" s="934">
        <v>0</v>
      </c>
      <c r="K46" s="935">
        <v>0</v>
      </c>
      <c r="L46" s="936">
        <v>20.492552459999999</v>
      </c>
      <c r="M46" s="937">
        <v>0</v>
      </c>
      <c r="N46" s="938">
        <v>0</v>
      </c>
      <c r="O46" s="939">
        <v>0</v>
      </c>
      <c r="P46" s="940">
        <v>0</v>
      </c>
      <c r="Q46" s="941">
        <v>0</v>
      </c>
      <c r="R46" s="942">
        <v>11.99308188</v>
      </c>
      <c r="S46" s="943">
        <v>1.5148734800000001</v>
      </c>
      <c r="T46" s="944">
        <v>0</v>
      </c>
      <c r="U46" s="945">
        <v>0</v>
      </c>
      <c r="V46" s="946">
        <v>3.13354855</v>
      </c>
      <c r="W46" s="947">
        <v>0</v>
      </c>
      <c r="X46" s="948">
        <v>4.0090999999999998E-4</v>
      </c>
      <c r="Y46" s="949">
        <v>0</v>
      </c>
      <c r="Z46" s="950">
        <v>0</v>
      </c>
      <c r="AA46" s="951">
        <v>0</v>
      </c>
      <c r="AB46" s="952">
        <v>119.92091159</v>
      </c>
      <c r="AC46" s="953">
        <v>4.6715397100000002</v>
      </c>
      <c r="AD46" s="954">
        <v>0</v>
      </c>
      <c r="AE46" s="955">
        <v>0</v>
      </c>
      <c r="AF46" s="956">
        <v>57.655816520000002</v>
      </c>
      <c r="AG46" s="957">
        <v>0</v>
      </c>
      <c r="AH46" s="958">
        <v>0</v>
      </c>
      <c r="AI46" s="959">
        <v>0</v>
      </c>
      <c r="AJ46" s="960">
        <v>0</v>
      </c>
      <c r="AK46" s="961">
        <v>0</v>
      </c>
      <c r="AL46" s="962">
        <v>114.70375887</v>
      </c>
      <c r="AM46" s="963">
        <v>3.85026373</v>
      </c>
      <c r="AN46" s="964">
        <v>0.52458983999999997</v>
      </c>
      <c r="AO46" s="965">
        <v>0</v>
      </c>
      <c r="AP46" s="966">
        <v>36.814399389999998</v>
      </c>
      <c r="AQ46" s="967">
        <v>0</v>
      </c>
      <c r="AR46" s="968">
        <v>0</v>
      </c>
      <c r="AS46" s="969">
        <v>0</v>
      </c>
      <c r="AT46" s="970">
        <v>0</v>
      </c>
      <c r="AU46" s="971">
        <v>0</v>
      </c>
      <c r="AV46" s="972">
        <v>95.879227970000002</v>
      </c>
      <c r="AW46" s="973">
        <v>8.5432177399999993</v>
      </c>
      <c r="AX46" s="974">
        <v>0</v>
      </c>
      <c r="AY46" s="975">
        <v>0</v>
      </c>
      <c r="AZ46" s="976">
        <v>48.702352439999999</v>
      </c>
      <c r="BA46" s="977">
        <v>0</v>
      </c>
      <c r="BB46" s="978">
        <v>0</v>
      </c>
      <c r="BC46" s="979">
        <v>0</v>
      </c>
      <c r="BD46" s="980">
        <v>0</v>
      </c>
      <c r="BE46" s="981">
        <v>0</v>
      </c>
      <c r="BF46" s="982">
        <v>23.319103399999999</v>
      </c>
      <c r="BG46" s="983">
        <v>2.18635402</v>
      </c>
      <c r="BH46" s="984">
        <v>0</v>
      </c>
      <c r="BI46" s="985">
        <v>0</v>
      </c>
      <c r="BJ46" s="986">
        <v>6.0624376499999997</v>
      </c>
      <c r="BK46" s="987">
        <f t="shared" si="8"/>
        <v>597.07104325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88" t="s">
        <v>95</v>
      </c>
      <c r="C47" s="989">
        <v>0</v>
      </c>
      <c r="D47" s="990">
        <v>0.81725258999999995</v>
      </c>
      <c r="E47" s="991">
        <v>0</v>
      </c>
      <c r="F47" s="992">
        <v>0</v>
      </c>
      <c r="G47" s="993">
        <v>0</v>
      </c>
      <c r="H47" s="994">
        <v>0.96579930000000003</v>
      </c>
      <c r="I47" s="995">
        <v>6.5510970000000002E-2</v>
      </c>
      <c r="J47" s="996">
        <v>0</v>
      </c>
      <c r="K47" s="997">
        <v>0</v>
      </c>
      <c r="L47" s="998">
        <v>0.90870603999999999</v>
      </c>
      <c r="M47" s="999">
        <v>0</v>
      </c>
      <c r="N47" s="1000">
        <v>0</v>
      </c>
      <c r="O47" s="1001">
        <v>0</v>
      </c>
      <c r="P47" s="1002">
        <v>0</v>
      </c>
      <c r="Q47" s="1003">
        <v>0</v>
      </c>
      <c r="R47" s="1004">
        <v>1.01696002</v>
      </c>
      <c r="S47" s="1005">
        <v>0</v>
      </c>
      <c r="T47" s="1006">
        <v>0</v>
      </c>
      <c r="U47" s="1007">
        <v>0</v>
      </c>
      <c r="V47" s="1008">
        <v>0.35469728</v>
      </c>
      <c r="W47" s="1009">
        <v>0</v>
      </c>
      <c r="X47" s="1010">
        <v>0</v>
      </c>
      <c r="Y47" s="1011">
        <v>0</v>
      </c>
      <c r="Z47" s="1012">
        <v>0</v>
      </c>
      <c r="AA47" s="1013">
        <v>0</v>
      </c>
      <c r="AB47" s="1014">
        <v>22.701044960000001</v>
      </c>
      <c r="AC47" s="1015">
        <v>3.5595355899999999</v>
      </c>
      <c r="AD47" s="1016">
        <v>0</v>
      </c>
      <c r="AE47" s="1017">
        <v>0</v>
      </c>
      <c r="AF47" s="1018">
        <v>18.884825490000001</v>
      </c>
      <c r="AG47" s="1019">
        <v>0</v>
      </c>
      <c r="AH47" s="1020">
        <v>0</v>
      </c>
      <c r="AI47" s="1021">
        <v>0</v>
      </c>
      <c r="AJ47" s="1022">
        <v>0</v>
      </c>
      <c r="AK47" s="1023">
        <v>0</v>
      </c>
      <c r="AL47" s="1024">
        <v>23.552510909999999</v>
      </c>
      <c r="AM47" s="1025">
        <v>2.05423585</v>
      </c>
      <c r="AN47" s="1026">
        <v>0</v>
      </c>
      <c r="AO47" s="1027">
        <v>0</v>
      </c>
      <c r="AP47" s="1028">
        <v>10.38054468</v>
      </c>
      <c r="AQ47" s="1029">
        <v>0</v>
      </c>
      <c r="AR47" s="1030">
        <v>0</v>
      </c>
      <c r="AS47" s="1031">
        <v>0</v>
      </c>
      <c r="AT47" s="1032">
        <v>0</v>
      </c>
      <c r="AU47" s="1033">
        <v>0</v>
      </c>
      <c r="AV47" s="1034">
        <v>3.3501420199999998</v>
      </c>
      <c r="AW47" s="1035">
        <v>1.5590000000000001E-3</v>
      </c>
      <c r="AX47" s="1036">
        <v>0</v>
      </c>
      <c r="AY47" s="1037">
        <v>0</v>
      </c>
      <c r="AZ47" s="1038">
        <v>1.12825876</v>
      </c>
      <c r="BA47" s="1039">
        <v>0</v>
      </c>
      <c r="BB47" s="1040">
        <v>0</v>
      </c>
      <c r="BC47" s="1041">
        <v>0</v>
      </c>
      <c r="BD47" s="1042">
        <v>0</v>
      </c>
      <c r="BE47" s="1043">
        <v>0</v>
      </c>
      <c r="BF47" s="1044">
        <v>1.44854021</v>
      </c>
      <c r="BG47" s="1045">
        <v>0.16369500000000001</v>
      </c>
      <c r="BH47" s="1046">
        <v>7.7950000000000005E-2</v>
      </c>
      <c r="BI47" s="1047">
        <v>0</v>
      </c>
      <c r="BJ47" s="1048">
        <v>0.38873521</v>
      </c>
      <c r="BK47" s="1049">
        <f t="shared" si="8"/>
        <v>91.820503880000004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1050" t="s">
        <v>96</v>
      </c>
      <c r="C48" s="1051">
        <v>0</v>
      </c>
      <c r="D48" s="1052">
        <v>0.85740651999999995</v>
      </c>
      <c r="E48" s="1053">
        <v>0</v>
      </c>
      <c r="F48" s="1054">
        <v>0</v>
      </c>
      <c r="G48" s="1055">
        <v>0</v>
      </c>
      <c r="H48" s="1056">
        <v>3.5052633499999999</v>
      </c>
      <c r="I48" s="1057">
        <v>0.11734443999999999</v>
      </c>
      <c r="J48" s="1058">
        <v>0</v>
      </c>
      <c r="K48" s="1059">
        <v>0</v>
      </c>
      <c r="L48" s="1060">
        <v>1.0830685600000001</v>
      </c>
      <c r="M48" s="1061">
        <v>0</v>
      </c>
      <c r="N48" s="1062">
        <v>0</v>
      </c>
      <c r="O48" s="1063">
        <v>0</v>
      </c>
      <c r="P48" s="1064">
        <v>0</v>
      </c>
      <c r="Q48" s="1065">
        <v>0</v>
      </c>
      <c r="R48" s="1066">
        <v>2.1565770899999999</v>
      </c>
      <c r="S48" s="1067">
        <v>3.957857E-2</v>
      </c>
      <c r="T48" s="1068">
        <v>0</v>
      </c>
      <c r="U48" s="1069">
        <v>0</v>
      </c>
      <c r="V48" s="1070">
        <v>0.49858271999999998</v>
      </c>
      <c r="W48" s="1071">
        <v>0</v>
      </c>
      <c r="X48" s="1072">
        <v>0</v>
      </c>
      <c r="Y48" s="1073">
        <v>0</v>
      </c>
      <c r="Z48" s="1074">
        <v>0</v>
      </c>
      <c r="AA48" s="1075">
        <v>0</v>
      </c>
      <c r="AB48" s="1076">
        <v>51.808336439999998</v>
      </c>
      <c r="AC48" s="1077">
        <v>4.3094545499999999</v>
      </c>
      <c r="AD48" s="1078">
        <v>0</v>
      </c>
      <c r="AE48" s="1079">
        <v>0</v>
      </c>
      <c r="AF48" s="1080">
        <v>25.142188489999999</v>
      </c>
      <c r="AG48" s="1081">
        <v>0</v>
      </c>
      <c r="AH48" s="1082">
        <v>0</v>
      </c>
      <c r="AI48" s="1083">
        <v>0</v>
      </c>
      <c r="AJ48" s="1084">
        <v>0</v>
      </c>
      <c r="AK48" s="1085">
        <v>0</v>
      </c>
      <c r="AL48" s="1086">
        <v>47.008659569999999</v>
      </c>
      <c r="AM48" s="1087">
        <v>1.26042393</v>
      </c>
      <c r="AN48" s="1088">
        <v>0</v>
      </c>
      <c r="AO48" s="1089">
        <v>0</v>
      </c>
      <c r="AP48" s="1090">
        <v>10.72743142</v>
      </c>
      <c r="AQ48" s="1091">
        <v>0</v>
      </c>
      <c r="AR48" s="1092">
        <v>0</v>
      </c>
      <c r="AS48" s="1093">
        <v>0</v>
      </c>
      <c r="AT48" s="1094">
        <v>0</v>
      </c>
      <c r="AU48" s="1095">
        <v>0</v>
      </c>
      <c r="AV48" s="1096">
        <v>13.0092002</v>
      </c>
      <c r="AW48" s="1097">
        <v>0.15543308</v>
      </c>
      <c r="AX48" s="1098">
        <v>0</v>
      </c>
      <c r="AY48" s="1099">
        <v>0</v>
      </c>
      <c r="AZ48" s="1100">
        <v>4.2010642000000002</v>
      </c>
      <c r="BA48" s="1101">
        <v>0</v>
      </c>
      <c r="BB48" s="1102">
        <v>0</v>
      </c>
      <c r="BC48" s="1103">
        <v>0</v>
      </c>
      <c r="BD48" s="1104">
        <v>0</v>
      </c>
      <c r="BE48" s="1105">
        <v>0</v>
      </c>
      <c r="BF48" s="1106">
        <v>5.1311537500000002</v>
      </c>
      <c r="BG48" s="1107">
        <v>1.2684040400000001</v>
      </c>
      <c r="BH48" s="1108">
        <v>0</v>
      </c>
      <c r="BI48" s="1109">
        <v>0</v>
      </c>
      <c r="BJ48" s="1110">
        <v>1.2744388099999999</v>
      </c>
      <c r="BK48" s="1111">
        <f t="shared" si="8"/>
        <v>173.55400972999999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3"/>
      <c r="B49" s="1112" t="s">
        <v>97</v>
      </c>
      <c r="C49" s="1113">
        <v>0</v>
      </c>
      <c r="D49" s="1114">
        <v>1.4492039699999999</v>
      </c>
      <c r="E49" s="1115">
        <v>0</v>
      </c>
      <c r="F49" s="1116">
        <v>0</v>
      </c>
      <c r="G49" s="1117">
        <v>0</v>
      </c>
      <c r="H49" s="1118">
        <v>10.005187400000001</v>
      </c>
      <c r="I49" s="1119">
        <v>47.870728380000003</v>
      </c>
      <c r="J49" s="1120">
        <v>0</v>
      </c>
      <c r="K49" s="1121">
        <v>0</v>
      </c>
      <c r="L49" s="1122">
        <v>4.1553764700000002</v>
      </c>
      <c r="M49" s="1123">
        <v>0</v>
      </c>
      <c r="N49" s="1124">
        <v>0</v>
      </c>
      <c r="O49" s="1125">
        <v>0</v>
      </c>
      <c r="P49" s="1126">
        <v>0</v>
      </c>
      <c r="Q49" s="1127">
        <v>0</v>
      </c>
      <c r="R49" s="1128">
        <v>5.5178692199999997</v>
      </c>
      <c r="S49" s="1129">
        <v>11.87905553</v>
      </c>
      <c r="T49" s="1130">
        <v>0</v>
      </c>
      <c r="U49" s="1131">
        <v>0</v>
      </c>
      <c r="V49" s="1132">
        <v>1.0531868499999999</v>
      </c>
      <c r="W49" s="1133">
        <v>0</v>
      </c>
      <c r="X49" s="1134">
        <v>0</v>
      </c>
      <c r="Y49" s="1135">
        <v>0</v>
      </c>
      <c r="Z49" s="1136">
        <v>0</v>
      </c>
      <c r="AA49" s="1137">
        <v>0</v>
      </c>
      <c r="AB49" s="1138">
        <v>27.491060180000002</v>
      </c>
      <c r="AC49" s="1139">
        <v>1.2011221000000001</v>
      </c>
      <c r="AD49" s="1140">
        <v>0</v>
      </c>
      <c r="AE49" s="1141">
        <v>0</v>
      </c>
      <c r="AF49" s="1142">
        <v>9.4137193900000007</v>
      </c>
      <c r="AG49" s="1143">
        <v>0</v>
      </c>
      <c r="AH49" s="1144">
        <v>0</v>
      </c>
      <c r="AI49" s="1145">
        <v>0</v>
      </c>
      <c r="AJ49" s="1146">
        <v>0</v>
      </c>
      <c r="AK49" s="1147">
        <v>0</v>
      </c>
      <c r="AL49" s="1148">
        <v>17.54461053</v>
      </c>
      <c r="AM49" s="1149">
        <v>0.34725476</v>
      </c>
      <c r="AN49" s="1150">
        <v>0</v>
      </c>
      <c r="AO49" s="1151">
        <v>0</v>
      </c>
      <c r="AP49" s="1152">
        <v>1.63219476</v>
      </c>
      <c r="AQ49" s="1153">
        <v>0</v>
      </c>
      <c r="AR49" s="1154">
        <v>0</v>
      </c>
      <c r="AS49" s="1155">
        <v>0</v>
      </c>
      <c r="AT49" s="1156">
        <v>0</v>
      </c>
      <c r="AU49" s="1157">
        <v>0</v>
      </c>
      <c r="AV49" s="1158">
        <v>30.478562799999999</v>
      </c>
      <c r="AW49" s="1159">
        <v>0.71147711000000002</v>
      </c>
      <c r="AX49" s="1160">
        <v>0</v>
      </c>
      <c r="AY49" s="1161">
        <v>0</v>
      </c>
      <c r="AZ49" s="1162">
        <v>8.0313698799999997</v>
      </c>
      <c r="BA49" s="1163">
        <v>0</v>
      </c>
      <c r="BB49" s="1164">
        <v>0</v>
      </c>
      <c r="BC49" s="1165">
        <v>0</v>
      </c>
      <c r="BD49" s="1166">
        <v>0</v>
      </c>
      <c r="BE49" s="1167">
        <v>0</v>
      </c>
      <c r="BF49" s="1168">
        <v>8.3841118600000009</v>
      </c>
      <c r="BG49" s="1169">
        <v>0.11678201000000001</v>
      </c>
      <c r="BH49" s="1170">
        <v>0</v>
      </c>
      <c r="BI49" s="1171">
        <v>0</v>
      </c>
      <c r="BJ49" s="1172">
        <v>0.80763295999999996</v>
      </c>
      <c r="BK49" s="1173">
        <f t="shared" si="8"/>
        <v>188.09050616000002</v>
      </c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3"/>
      <c r="B50" s="1174" t="s">
        <v>98</v>
      </c>
      <c r="C50" s="1175">
        <v>0</v>
      </c>
      <c r="D50" s="1176">
        <v>1.0327612900000001</v>
      </c>
      <c r="E50" s="1177">
        <v>0</v>
      </c>
      <c r="F50" s="1178">
        <v>0</v>
      </c>
      <c r="G50" s="1179">
        <v>0</v>
      </c>
      <c r="H50" s="1180">
        <v>6.2657497600000003</v>
      </c>
      <c r="I50" s="1181">
        <v>6.6585200000000002E-3</v>
      </c>
      <c r="J50" s="1182">
        <v>0</v>
      </c>
      <c r="K50" s="1183">
        <v>0</v>
      </c>
      <c r="L50" s="1184">
        <v>1.62037824</v>
      </c>
      <c r="M50" s="1185">
        <v>0</v>
      </c>
      <c r="N50" s="1186">
        <v>0</v>
      </c>
      <c r="O50" s="1187">
        <v>0</v>
      </c>
      <c r="P50" s="1188">
        <v>0</v>
      </c>
      <c r="Q50" s="1189">
        <v>0</v>
      </c>
      <c r="R50" s="1190">
        <v>4.0892773900000003</v>
      </c>
      <c r="S50" s="1191">
        <v>6.3411999999999995E-4</v>
      </c>
      <c r="T50" s="1192">
        <v>0</v>
      </c>
      <c r="U50" s="1193">
        <v>0</v>
      </c>
      <c r="V50" s="1194">
        <v>0.24792584000000001</v>
      </c>
      <c r="W50" s="1195">
        <v>0</v>
      </c>
      <c r="X50" s="1196">
        <v>0</v>
      </c>
      <c r="Y50" s="1197">
        <v>0</v>
      </c>
      <c r="Z50" s="1198">
        <v>0</v>
      </c>
      <c r="AA50" s="1199">
        <v>0</v>
      </c>
      <c r="AB50" s="1200">
        <v>7.15450681</v>
      </c>
      <c r="AC50" s="1201">
        <v>0.24041697000000001</v>
      </c>
      <c r="AD50" s="1202">
        <v>0</v>
      </c>
      <c r="AE50" s="1203">
        <v>0</v>
      </c>
      <c r="AF50" s="1204">
        <v>1.6797807499999999</v>
      </c>
      <c r="AG50" s="1205">
        <v>0</v>
      </c>
      <c r="AH50" s="1206">
        <v>0</v>
      </c>
      <c r="AI50" s="1207">
        <v>0</v>
      </c>
      <c r="AJ50" s="1208">
        <v>0</v>
      </c>
      <c r="AK50" s="1209">
        <v>0</v>
      </c>
      <c r="AL50" s="1210">
        <v>4.0668757600000003</v>
      </c>
      <c r="AM50" s="1211">
        <v>7.7846380000000007E-2</v>
      </c>
      <c r="AN50" s="1212">
        <v>0</v>
      </c>
      <c r="AO50" s="1213">
        <v>0</v>
      </c>
      <c r="AP50" s="1214">
        <v>0.20061586000000001</v>
      </c>
      <c r="AQ50" s="1215">
        <v>0</v>
      </c>
      <c r="AR50" s="1216">
        <v>0</v>
      </c>
      <c r="AS50" s="1217">
        <v>0</v>
      </c>
      <c r="AT50" s="1218">
        <v>0</v>
      </c>
      <c r="AU50" s="1219">
        <v>0</v>
      </c>
      <c r="AV50" s="1220">
        <v>12.579063400000001</v>
      </c>
      <c r="AW50" s="1221">
        <v>0.76807793999999996</v>
      </c>
      <c r="AX50" s="1222">
        <v>0</v>
      </c>
      <c r="AY50" s="1223">
        <v>0</v>
      </c>
      <c r="AZ50" s="1224">
        <v>7.4771700799999996</v>
      </c>
      <c r="BA50" s="1225">
        <v>0</v>
      </c>
      <c r="BB50" s="1226">
        <v>0</v>
      </c>
      <c r="BC50" s="1227">
        <v>0</v>
      </c>
      <c r="BD50" s="1228">
        <v>0</v>
      </c>
      <c r="BE50" s="1229">
        <v>0</v>
      </c>
      <c r="BF50" s="1230">
        <v>2.4860008800000002</v>
      </c>
      <c r="BG50" s="1231">
        <v>0</v>
      </c>
      <c r="BH50" s="1232">
        <v>0</v>
      </c>
      <c r="BI50" s="1233">
        <v>0</v>
      </c>
      <c r="BJ50" s="1234">
        <v>9.4954419999999998E-2</v>
      </c>
      <c r="BK50" s="1235">
        <f t="shared" si="8"/>
        <v>50.088694409999995</v>
      </c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1236" t="s">
        <v>99</v>
      </c>
      <c r="C51" s="1237">
        <v>0</v>
      </c>
      <c r="D51" s="1238">
        <v>0.95871161000000005</v>
      </c>
      <c r="E51" s="1239">
        <v>0</v>
      </c>
      <c r="F51" s="1240">
        <v>0</v>
      </c>
      <c r="G51" s="1241">
        <v>0</v>
      </c>
      <c r="H51" s="1242">
        <v>6.0503489999999998</v>
      </c>
      <c r="I51" s="1243">
        <v>0.53835160999999998</v>
      </c>
      <c r="J51" s="1244">
        <v>0</v>
      </c>
      <c r="K51" s="1245">
        <v>0</v>
      </c>
      <c r="L51" s="1246">
        <v>12.207896979999999</v>
      </c>
      <c r="M51" s="1247">
        <v>0</v>
      </c>
      <c r="N51" s="1248">
        <v>0</v>
      </c>
      <c r="O51" s="1249">
        <v>0</v>
      </c>
      <c r="P51" s="1250">
        <v>0</v>
      </c>
      <c r="Q51" s="1251">
        <v>0</v>
      </c>
      <c r="R51" s="1252">
        <v>4.0601990900000002</v>
      </c>
      <c r="S51" s="1253">
        <v>0.21586046</v>
      </c>
      <c r="T51" s="1254">
        <v>0</v>
      </c>
      <c r="U51" s="1255">
        <v>0</v>
      </c>
      <c r="V51" s="1256">
        <v>1.5558421</v>
      </c>
      <c r="W51" s="1257">
        <v>0</v>
      </c>
      <c r="X51" s="1258">
        <v>0</v>
      </c>
      <c r="Y51" s="1259">
        <v>0</v>
      </c>
      <c r="Z51" s="1260">
        <v>0</v>
      </c>
      <c r="AA51" s="1261">
        <v>0</v>
      </c>
      <c r="AB51" s="1262">
        <v>29.587727919999999</v>
      </c>
      <c r="AC51" s="1263">
        <v>1.1672959700000001</v>
      </c>
      <c r="AD51" s="1264">
        <v>0</v>
      </c>
      <c r="AE51" s="1265">
        <v>0</v>
      </c>
      <c r="AF51" s="1266">
        <v>12.03116805</v>
      </c>
      <c r="AG51" s="1267">
        <v>0</v>
      </c>
      <c r="AH51" s="1268">
        <v>0</v>
      </c>
      <c r="AI51" s="1269">
        <v>0</v>
      </c>
      <c r="AJ51" s="1270">
        <v>0</v>
      </c>
      <c r="AK51" s="1271">
        <v>0</v>
      </c>
      <c r="AL51" s="1272">
        <v>32.820286510000003</v>
      </c>
      <c r="AM51" s="1273">
        <v>1.5916367600000001</v>
      </c>
      <c r="AN51" s="1274">
        <v>0</v>
      </c>
      <c r="AO51" s="1275">
        <v>0</v>
      </c>
      <c r="AP51" s="1276">
        <v>8.6603502900000002</v>
      </c>
      <c r="AQ51" s="1277">
        <v>0</v>
      </c>
      <c r="AR51" s="1278">
        <v>0</v>
      </c>
      <c r="AS51" s="1279">
        <v>0</v>
      </c>
      <c r="AT51" s="1280">
        <v>0</v>
      </c>
      <c r="AU51" s="1281">
        <v>0</v>
      </c>
      <c r="AV51" s="1282">
        <v>14.98043517</v>
      </c>
      <c r="AW51" s="1283">
        <v>0.54068048999999996</v>
      </c>
      <c r="AX51" s="1284">
        <v>0</v>
      </c>
      <c r="AY51" s="1285">
        <v>0</v>
      </c>
      <c r="AZ51" s="1286">
        <v>6.7310679499999999</v>
      </c>
      <c r="BA51" s="1287">
        <v>0</v>
      </c>
      <c r="BB51" s="1288">
        <v>0</v>
      </c>
      <c r="BC51" s="1289">
        <v>0</v>
      </c>
      <c r="BD51" s="1290">
        <v>0</v>
      </c>
      <c r="BE51" s="1291">
        <v>0</v>
      </c>
      <c r="BF51" s="1292">
        <v>7.4948658400000001</v>
      </c>
      <c r="BG51" s="1293">
        <v>0.27244756999999997</v>
      </c>
      <c r="BH51" s="1294">
        <v>0</v>
      </c>
      <c r="BI51" s="1295">
        <v>0</v>
      </c>
      <c r="BJ51" s="1296">
        <v>1.23642892</v>
      </c>
      <c r="BK51" s="1297">
        <f t="shared" si="8"/>
        <v>142.70160229000001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1298" t="s">
        <v>68</v>
      </c>
      <c r="C52" s="11">
        <f t="shared" ref="C52:BK52" si="9">SUM(C41:C51)</f>
        <v>0</v>
      </c>
      <c r="D52" s="11">
        <f t="shared" si="9"/>
        <v>10.42111087</v>
      </c>
      <c r="E52" s="11">
        <f t="shared" si="9"/>
        <v>0</v>
      </c>
      <c r="F52" s="11">
        <f t="shared" si="9"/>
        <v>0</v>
      </c>
      <c r="G52" s="11">
        <f t="shared" si="9"/>
        <v>0</v>
      </c>
      <c r="H52" s="11">
        <f t="shared" si="9"/>
        <v>65.317079800000002</v>
      </c>
      <c r="I52" s="11">
        <f t="shared" si="9"/>
        <v>67.000109750000007</v>
      </c>
      <c r="J52" s="11">
        <f t="shared" si="9"/>
        <v>0</v>
      </c>
      <c r="K52" s="11">
        <f t="shared" si="9"/>
        <v>0</v>
      </c>
      <c r="L52" s="11">
        <f t="shared" si="9"/>
        <v>52.92439186</v>
      </c>
      <c r="M52" s="11">
        <f t="shared" si="9"/>
        <v>0</v>
      </c>
      <c r="N52" s="11">
        <f t="shared" si="9"/>
        <v>0</v>
      </c>
      <c r="O52" s="11">
        <f t="shared" si="9"/>
        <v>0</v>
      </c>
      <c r="P52" s="11">
        <f t="shared" si="9"/>
        <v>0</v>
      </c>
      <c r="Q52" s="11">
        <f t="shared" si="9"/>
        <v>0</v>
      </c>
      <c r="R52" s="11">
        <f t="shared" si="9"/>
        <v>37.024763479999997</v>
      </c>
      <c r="S52" s="11">
        <f t="shared" si="9"/>
        <v>13.708061860000001</v>
      </c>
      <c r="T52" s="11">
        <f t="shared" si="9"/>
        <v>0</v>
      </c>
      <c r="U52" s="11">
        <f t="shared" si="9"/>
        <v>0</v>
      </c>
      <c r="V52" s="11">
        <f t="shared" si="9"/>
        <v>8.6985939099999996</v>
      </c>
      <c r="W52" s="11">
        <f t="shared" si="9"/>
        <v>0</v>
      </c>
      <c r="X52" s="11">
        <f t="shared" si="9"/>
        <v>4.0090999999999998E-4</v>
      </c>
      <c r="Y52" s="11">
        <f t="shared" si="9"/>
        <v>0</v>
      </c>
      <c r="Z52" s="11">
        <f t="shared" si="9"/>
        <v>0</v>
      </c>
      <c r="AA52" s="11">
        <f t="shared" si="9"/>
        <v>0</v>
      </c>
      <c r="AB52" s="11">
        <f t="shared" si="9"/>
        <v>391.60258345</v>
      </c>
      <c r="AC52" s="11">
        <f t="shared" si="9"/>
        <v>21.531179120000001</v>
      </c>
      <c r="AD52" s="11">
        <f t="shared" si="9"/>
        <v>0.16756129</v>
      </c>
      <c r="AE52" s="11">
        <f t="shared" si="9"/>
        <v>0</v>
      </c>
      <c r="AF52" s="11">
        <f t="shared" si="9"/>
        <v>215.04473679999998</v>
      </c>
      <c r="AG52" s="11">
        <f t="shared" si="9"/>
        <v>0</v>
      </c>
      <c r="AH52" s="11">
        <f t="shared" si="9"/>
        <v>0</v>
      </c>
      <c r="AI52" s="11">
        <f t="shared" si="9"/>
        <v>0</v>
      </c>
      <c r="AJ52" s="11">
        <f t="shared" si="9"/>
        <v>0</v>
      </c>
      <c r="AK52" s="11">
        <f t="shared" si="9"/>
        <v>0</v>
      </c>
      <c r="AL52" s="11">
        <f t="shared" si="9"/>
        <v>360.34999346000006</v>
      </c>
      <c r="AM52" s="11">
        <f t="shared" si="9"/>
        <v>15.955505090000001</v>
      </c>
      <c r="AN52" s="11">
        <f t="shared" si="9"/>
        <v>0.67381564999999999</v>
      </c>
      <c r="AO52" s="11">
        <f t="shared" si="9"/>
        <v>0</v>
      </c>
      <c r="AP52" s="11">
        <f t="shared" si="9"/>
        <v>114.43077389</v>
      </c>
      <c r="AQ52" s="11">
        <f t="shared" si="9"/>
        <v>0</v>
      </c>
      <c r="AR52" s="11">
        <f t="shared" si="9"/>
        <v>0</v>
      </c>
      <c r="AS52" s="11">
        <f t="shared" si="9"/>
        <v>0</v>
      </c>
      <c r="AT52" s="11">
        <f t="shared" si="9"/>
        <v>0</v>
      </c>
      <c r="AU52" s="11">
        <f t="shared" si="9"/>
        <v>0</v>
      </c>
      <c r="AV52" s="11">
        <f t="shared" si="9"/>
        <v>299.27946765000002</v>
      </c>
      <c r="AW52" s="11">
        <f t="shared" si="9"/>
        <v>20.910080450000002</v>
      </c>
      <c r="AX52" s="11">
        <f t="shared" si="9"/>
        <v>0</v>
      </c>
      <c r="AY52" s="11">
        <f t="shared" si="9"/>
        <v>0</v>
      </c>
      <c r="AZ52" s="11">
        <f t="shared" si="9"/>
        <v>137.33312793000002</v>
      </c>
      <c r="BA52" s="11">
        <f t="shared" si="9"/>
        <v>0</v>
      </c>
      <c r="BB52" s="11">
        <f t="shared" si="9"/>
        <v>0</v>
      </c>
      <c r="BC52" s="11">
        <f t="shared" si="9"/>
        <v>0</v>
      </c>
      <c r="BD52" s="11">
        <f t="shared" si="9"/>
        <v>0</v>
      </c>
      <c r="BE52" s="11">
        <f t="shared" si="9"/>
        <v>0</v>
      </c>
      <c r="BF52" s="11">
        <f t="shared" si="9"/>
        <v>73.445891400000008</v>
      </c>
      <c r="BG52" s="11">
        <f t="shared" si="9"/>
        <v>7.1218049799999994</v>
      </c>
      <c r="BH52" s="11">
        <f t="shared" si="9"/>
        <v>7.7950000000000005E-2</v>
      </c>
      <c r="BI52" s="11">
        <f t="shared" si="9"/>
        <v>0</v>
      </c>
      <c r="BJ52" s="11">
        <f t="shared" si="9"/>
        <v>16.33159182</v>
      </c>
      <c r="BK52" s="11">
        <f t="shared" si="9"/>
        <v>1929.35057542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1299" t="s">
        <v>100</v>
      </c>
      <c r="C53" s="11">
        <f t="shared" ref="C53:BK53" si="10">SUM(C37:C52)/2</f>
        <v>0</v>
      </c>
      <c r="D53" s="11">
        <f t="shared" si="10"/>
        <v>11.509497629999998</v>
      </c>
      <c r="E53" s="11">
        <f t="shared" si="10"/>
        <v>0</v>
      </c>
      <c r="F53" s="11">
        <f t="shared" si="10"/>
        <v>0</v>
      </c>
      <c r="G53" s="11">
        <f t="shared" si="10"/>
        <v>0</v>
      </c>
      <c r="H53" s="11">
        <f t="shared" si="10"/>
        <v>84.148845520000009</v>
      </c>
      <c r="I53" s="11">
        <f t="shared" si="10"/>
        <v>67.590748310000009</v>
      </c>
      <c r="J53" s="11">
        <f t="shared" si="10"/>
        <v>0</v>
      </c>
      <c r="K53" s="11">
        <f t="shared" si="10"/>
        <v>0</v>
      </c>
      <c r="L53" s="11">
        <f t="shared" si="10"/>
        <v>55.442295639999998</v>
      </c>
      <c r="M53" s="11">
        <f t="shared" si="10"/>
        <v>0</v>
      </c>
      <c r="N53" s="11">
        <f t="shared" si="10"/>
        <v>0</v>
      </c>
      <c r="O53" s="11">
        <f t="shared" si="10"/>
        <v>0</v>
      </c>
      <c r="P53" s="11">
        <f t="shared" si="10"/>
        <v>0</v>
      </c>
      <c r="Q53" s="11">
        <f t="shared" si="10"/>
        <v>0</v>
      </c>
      <c r="R53" s="11">
        <f t="shared" si="10"/>
        <v>48.465903909999994</v>
      </c>
      <c r="S53" s="11">
        <f t="shared" si="10"/>
        <v>14.342657610000002</v>
      </c>
      <c r="T53" s="11">
        <f t="shared" si="10"/>
        <v>0</v>
      </c>
      <c r="U53" s="11">
        <f t="shared" si="10"/>
        <v>0</v>
      </c>
      <c r="V53" s="11">
        <f t="shared" si="10"/>
        <v>9.4684127999999994</v>
      </c>
      <c r="W53" s="11">
        <f t="shared" si="10"/>
        <v>0</v>
      </c>
      <c r="X53" s="11">
        <f t="shared" si="10"/>
        <v>4.0090999999999998E-4</v>
      </c>
      <c r="Y53" s="11">
        <f t="shared" si="10"/>
        <v>0</v>
      </c>
      <c r="Z53" s="11">
        <f t="shared" si="10"/>
        <v>0</v>
      </c>
      <c r="AA53" s="11">
        <f t="shared" si="10"/>
        <v>0</v>
      </c>
      <c r="AB53" s="11">
        <f t="shared" si="10"/>
        <v>469.11008254000001</v>
      </c>
      <c r="AC53" s="11">
        <f t="shared" si="10"/>
        <v>24.580562799999999</v>
      </c>
      <c r="AD53" s="11">
        <f t="shared" si="10"/>
        <v>0.16756129</v>
      </c>
      <c r="AE53" s="11">
        <f t="shared" si="10"/>
        <v>0</v>
      </c>
      <c r="AF53" s="11">
        <f t="shared" si="10"/>
        <v>228.40321712999997</v>
      </c>
      <c r="AG53" s="11">
        <f t="shared" si="10"/>
        <v>0</v>
      </c>
      <c r="AH53" s="11">
        <f t="shared" si="10"/>
        <v>0</v>
      </c>
      <c r="AI53" s="11">
        <f t="shared" si="10"/>
        <v>0</v>
      </c>
      <c r="AJ53" s="11">
        <f t="shared" si="10"/>
        <v>0</v>
      </c>
      <c r="AK53" s="11">
        <f t="shared" si="10"/>
        <v>0</v>
      </c>
      <c r="AL53" s="11">
        <f t="shared" si="10"/>
        <v>420.78710924000006</v>
      </c>
      <c r="AM53" s="11">
        <f t="shared" si="10"/>
        <v>17.569200039999998</v>
      </c>
      <c r="AN53" s="11">
        <f t="shared" si="10"/>
        <v>0.67381564999999999</v>
      </c>
      <c r="AO53" s="11">
        <f t="shared" si="10"/>
        <v>0</v>
      </c>
      <c r="AP53" s="11">
        <f t="shared" si="10"/>
        <v>121.00218783</v>
      </c>
      <c r="AQ53" s="11">
        <f t="shared" si="10"/>
        <v>0</v>
      </c>
      <c r="AR53" s="11">
        <f t="shared" si="10"/>
        <v>0</v>
      </c>
      <c r="AS53" s="11">
        <f t="shared" si="10"/>
        <v>0</v>
      </c>
      <c r="AT53" s="11">
        <f t="shared" si="10"/>
        <v>0</v>
      </c>
      <c r="AU53" s="11">
        <f t="shared" si="10"/>
        <v>0</v>
      </c>
      <c r="AV53" s="11">
        <f t="shared" si="10"/>
        <v>476.05612531000003</v>
      </c>
      <c r="AW53" s="11">
        <f t="shared" si="10"/>
        <v>35.466896009999999</v>
      </c>
      <c r="AX53" s="11">
        <f t="shared" si="10"/>
        <v>0</v>
      </c>
      <c r="AY53" s="11">
        <f t="shared" si="10"/>
        <v>0</v>
      </c>
      <c r="AZ53" s="11">
        <f t="shared" si="10"/>
        <v>166.90624657000001</v>
      </c>
      <c r="BA53" s="11">
        <f t="shared" si="10"/>
        <v>0</v>
      </c>
      <c r="BB53" s="11">
        <f t="shared" si="10"/>
        <v>0</v>
      </c>
      <c r="BC53" s="11">
        <f t="shared" si="10"/>
        <v>0</v>
      </c>
      <c r="BD53" s="11">
        <f t="shared" si="10"/>
        <v>0</v>
      </c>
      <c r="BE53" s="11">
        <f t="shared" si="10"/>
        <v>0</v>
      </c>
      <c r="BF53" s="11">
        <f t="shared" si="10"/>
        <v>104.72582685</v>
      </c>
      <c r="BG53" s="11">
        <f t="shared" si="10"/>
        <v>7.9379981699999984</v>
      </c>
      <c r="BH53" s="11">
        <f t="shared" si="10"/>
        <v>7.7950000000000005E-2</v>
      </c>
      <c r="BI53" s="11">
        <f t="shared" si="10"/>
        <v>0</v>
      </c>
      <c r="BJ53" s="11">
        <f t="shared" si="10"/>
        <v>18.03420577</v>
      </c>
      <c r="BK53" s="11">
        <f t="shared" si="10"/>
        <v>2382.4677475300005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 ht="20.100000000000001" customHeight="1">
      <c r="A55" s="1301" t="s">
        <v>101</v>
      </c>
      <c r="B55" s="1300" t="s">
        <v>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1303" t="s">
        <v>61</v>
      </c>
      <c r="B56" s="1302" t="s">
        <v>14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3"/>
      <c r="B57" s="1304" t="s">
        <v>102</v>
      </c>
      <c r="C57" s="1305">
        <v>0</v>
      </c>
      <c r="D57" s="1306">
        <v>0.84071304999999996</v>
      </c>
      <c r="E57" s="1307">
        <v>0</v>
      </c>
      <c r="F57" s="1308">
        <v>0</v>
      </c>
      <c r="G57" s="1309">
        <v>0</v>
      </c>
      <c r="H57" s="1310">
        <v>0.24256543</v>
      </c>
      <c r="I57" s="1311">
        <v>7.0175999999999995E-4</v>
      </c>
      <c r="J57" s="1312">
        <v>0</v>
      </c>
      <c r="K57" s="1313">
        <v>0</v>
      </c>
      <c r="L57" s="1314">
        <v>2.1287199999999999E-2</v>
      </c>
      <c r="M57" s="1315">
        <v>0</v>
      </c>
      <c r="N57" s="1316">
        <v>0</v>
      </c>
      <c r="O57" s="1317">
        <v>0</v>
      </c>
      <c r="P57" s="1318">
        <v>0</v>
      </c>
      <c r="Q57" s="1319">
        <v>0</v>
      </c>
      <c r="R57" s="1320">
        <v>5.3907749999999997E-2</v>
      </c>
      <c r="S57" s="1321">
        <v>0</v>
      </c>
      <c r="T57" s="1322">
        <v>0</v>
      </c>
      <c r="U57" s="1323">
        <v>0</v>
      </c>
      <c r="V57" s="1324">
        <v>0.14337250000000001</v>
      </c>
      <c r="W57" s="1325">
        <v>0</v>
      </c>
      <c r="X57" s="1326">
        <v>0</v>
      </c>
      <c r="Y57" s="1327">
        <v>0</v>
      </c>
      <c r="Z57" s="1328">
        <v>0</v>
      </c>
      <c r="AA57" s="1329">
        <v>0</v>
      </c>
      <c r="AB57" s="1330">
        <v>0.86701024999999998</v>
      </c>
      <c r="AC57" s="1331">
        <v>0.11410918</v>
      </c>
      <c r="AD57" s="1332">
        <v>0</v>
      </c>
      <c r="AE57" s="1333">
        <v>0</v>
      </c>
      <c r="AF57" s="1334">
        <v>0.65218392999999997</v>
      </c>
      <c r="AG57" s="1335">
        <v>0</v>
      </c>
      <c r="AH57" s="1336">
        <v>0</v>
      </c>
      <c r="AI57" s="1337">
        <v>0</v>
      </c>
      <c r="AJ57" s="1338">
        <v>0</v>
      </c>
      <c r="AK57" s="1339">
        <v>0</v>
      </c>
      <c r="AL57" s="1340">
        <v>0.72379130999999997</v>
      </c>
      <c r="AM57" s="1341">
        <v>0</v>
      </c>
      <c r="AN57" s="1342">
        <v>0</v>
      </c>
      <c r="AO57" s="1343">
        <v>0</v>
      </c>
      <c r="AP57" s="1344">
        <v>0.53192103000000002</v>
      </c>
      <c r="AQ57" s="1345">
        <v>0</v>
      </c>
      <c r="AR57" s="1346">
        <v>0</v>
      </c>
      <c r="AS57" s="1347">
        <v>0</v>
      </c>
      <c r="AT57" s="1348">
        <v>0</v>
      </c>
      <c r="AU57" s="1349">
        <v>0</v>
      </c>
      <c r="AV57" s="1350">
        <v>1.48890776</v>
      </c>
      <c r="AW57" s="1351">
        <v>0.74090197999999996</v>
      </c>
      <c r="AX57" s="1352">
        <v>0</v>
      </c>
      <c r="AY57" s="1353">
        <v>0</v>
      </c>
      <c r="AZ57" s="1354">
        <v>2.5075599400000002</v>
      </c>
      <c r="BA57" s="1355">
        <v>0</v>
      </c>
      <c r="BB57" s="1356">
        <v>0</v>
      </c>
      <c r="BC57" s="1357">
        <v>0</v>
      </c>
      <c r="BD57" s="1358">
        <v>0</v>
      </c>
      <c r="BE57" s="1359">
        <v>0</v>
      </c>
      <c r="BF57" s="1360">
        <v>0.32271422999999999</v>
      </c>
      <c r="BG57" s="1361">
        <v>0</v>
      </c>
      <c r="BH57" s="1362">
        <v>0</v>
      </c>
      <c r="BI57" s="1363">
        <v>0</v>
      </c>
      <c r="BJ57" s="1364">
        <v>0.47463362999999997</v>
      </c>
      <c r="BK57" s="1365">
        <f>SUM(C57:BJ57)</f>
        <v>9.7262809299999997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366" t="s">
        <v>103</v>
      </c>
      <c r="C58" s="1367">
        <v>0</v>
      </c>
      <c r="D58" s="1368">
        <v>0.83522003</v>
      </c>
      <c r="E58" s="1369">
        <v>0</v>
      </c>
      <c r="F58" s="1370">
        <v>0</v>
      </c>
      <c r="G58" s="1371">
        <v>0</v>
      </c>
      <c r="H58" s="1372">
        <v>1.87175527</v>
      </c>
      <c r="I58" s="1373">
        <v>0</v>
      </c>
      <c r="J58" s="1374">
        <v>0</v>
      </c>
      <c r="K58" s="1375">
        <v>0</v>
      </c>
      <c r="L58" s="1376">
        <v>0.76629221000000003</v>
      </c>
      <c r="M58" s="1377">
        <v>0</v>
      </c>
      <c r="N58" s="1378">
        <v>0</v>
      </c>
      <c r="O58" s="1379">
        <v>0</v>
      </c>
      <c r="P58" s="1380">
        <v>0</v>
      </c>
      <c r="Q58" s="1381">
        <v>0</v>
      </c>
      <c r="R58" s="1382">
        <v>1.7683079900000001</v>
      </c>
      <c r="S58" s="1383">
        <v>0.13563422999999999</v>
      </c>
      <c r="T58" s="1384">
        <v>0</v>
      </c>
      <c r="U58" s="1385">
        <v>0</v>
      </c>
      <c r="V58" s="1386">
        <v>0.73285270999999996</v>
      </c>
      <c r="W58" s="1387">
        <v>0</v>
      </c>
      <c r="X58" s="1388">
        <v>0</v>
      </c>
      <c r="Y58" s="1389">
        <v>0</v>
      </c>
      <c r="Z58" s="1390">
        <v>0</v>
      </c>
      <c r="AA58" s="1391">
        <v>0</v>
      </c>
      <c r="AB58" s="1392">
        <v>43.270594969999998</v>
      </c>
      <c r="AC58" s="1393">
        <v>1.8724754699999999</v>
      </c>
      <c r="AD58" s="1394">
        <v>0</v>
      </c>
      <c r="AE58" s="1395">
        <v>0</v>
      </c>
      <c r="AF58" s="1396">
        <v>28.652920470000002</v>
      </c>
      <c r="AG58" s="1397">
        <v>0</v>
      </c>
      <c r="AH58" s="1398">
        <v>0</v>
      </c>
      <c r="AI58" s="1399">
        <v>0</v>
      </c>
      <c r="AJ58" s="1400">
        <v>0</v>
      </c>
      <c r="AK58" s="1401">
        <v>0</v>
      </c>
      <c r="AL58" s="1402">
        <v>39.415995430000002</v>
      </c>
      <c r="AM58" s="1403">
        <v>3.1425715900000002</v>
      </c>
      <c r="AN58" s="1404">
        <v>0</v>
      </c>
      <c r="AO58" s="1405">
        <v>0</v>
      </c>
      <c r="AP58" s="1406">
        <v>15.37662499</v>
      </c>
      <c r="AQ58" s="1407">
        <v>0</v>
      </c>
      <c r="AR58" s="1408">
        <v>0</v>
      </c>
      <c r="AS58" s="1409">
        <v>0</v>
      </c>
      <c r="AT58" s="1410">
        <v>0</v>
      </c>
      <c r="AU58" s="1411">
        <v>0</v>
      </c>
      <c r="AV58" s="1412">
        <v>11.39822888</v>
      </c>
      <c r="AW58" s="1413">
        <v>2.6039854500000001</v>
      </c>
      <c r="AX58" s="1414">
        <v>0</v>
      </c>
      <c r="AY58" s="1415">
        <v>0</v>
      </c>
      <c r="AZ58" s="1416">
        <v>10.869713669999999</v>
      </c>
      <c r="BA58" s="1417">
        <v>0</v>
      </c>
      <c r="BB58" s="1418">
        <v>0</v>
      </c>
      <c r="BC58" s="1419">
        <v>0</v>
      </c>
      <c r="BD58" s="1420">
        <v>0</v>
      </c>
      <c r="BE58" s="1421">
        <v>0</v>
      </c>
      <c r="BF58" s="1422">
        <v>4.2637367399999997</v>
      </c>
      <c r="BG58" s="1423">
        <v>0.91677695000000003</v>
      </c>
      <c r="BH58" s="1424">
        <v>0</v>
      </c>
      <c r="BI58" s="1425">
        <v>0</v>
      </c>
      <c r="BJ58" s="1426">
        <v>2.6680676700000001</v>
      </c>
      <c r="BK58" s="1427">
        <f>SUM(C58:BJ58)</f>
        <v>170.56175472000004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1428" t="s">
        <v>64</v>
      </c>
      <c r="C59" s="11">
        <f t="shared" ref="C59:BK59" si="11">SUM(C57:C58)</f>
        <v>0</v>
      </c>
      <c r="D59" s="11">
        <f t="shared" si="11"/>
        <v>1.6759330800000001</v>
      </c>
      <c r="E59" s="11">
        <f t="shared" si="11"/>
        <v>0</v>
      </c>
      <c r="F59" s="11">
        <f t="shared" si="11"/>
        <v>0</v>
      </c>
      <c r="G59" s="11">
        <f t="shared" si="11"/>
        <v>0</v>
      </c>
      <c r="H59" s="11">
        <f t="shared" si="11"/>
        <v>2.1143206999999999</v>
      </c>
      <c r="I59" s="11">
        <f t="shared" si="11"/>
        <v>7.0175999999999995E-4</v>
      </c>
      <c r="J59" s="11">
        <f t="shared" si="11"/>
        <v>0</v>
      </c>
      <c r="K59" s="11">
        <f t="shared" si="11"/>
        <v>0</v>
      </c>
      <c r="L59" s="11">
        <f t="shared" si="11"/>
        <v>0.78757940999999998</v>
      </c>
      <c r="M59" s="11">
        <f t="shared" si="11"/>
        <v>0</v>
      </c>
      <c r="N59" s="11">
        <f t="shared" si="11"/>
        <v>0</v>
      </c>
      <c r="O59" s="11">
        <f t="shared" si="11"/>
        <v>0</v>
      </c>
      <c r="P59" s="11">
        <f t="shared" si="11"/>
        <v>0</v>
      </c>
      <c r="Q59" s="11">
        <f t="shared" si="11"/>
        <v>0</v>
      </c>
      <c r="R59" s="11">
        <f t="shared" si="11"/>
        <v>1.8222157400000001</v>
      </c>
      <c r="S59" s="11">
        <f t="shared" si="11"/>
        <v>0.13563422999999999</v>
      </c>
      <c r="T59" s="11">
        <f t="shared" si="11"/>
        <v>0</v>
      </c>
      <c r="U59" s="11">
        <f t="shared" si="11"/>
        <v>0</v>
      </c>
      <c r="V59" s="11">
        <f t="shared" si="11"/>
        <v>0.87622520999999998</v>
      </c>
      <c r="W59" s="11">
        <f t="shared" si="11"/>
        <v>0</v>
      </c>
      <c r="X59" s="11">
        <f t="shared" si="11"/>
        <v>0</v>
      </c>
      <c r="Y59" s="11">
        <f t="shared" si="11"/>
        <v>0</v>
      </c>
      <c r="Z59" s="11">
        <f t="shared" si="11"/>
        <v>0</v>
      </c>
      <c r="AA59" s="11">
        <f t="shared" si="11"/>
        <v>0</v>
      </c>
      <c r="AB59" s="11">
        <f t="shared" si="11"/>
        <v>44.137605219999998</v>
      </c>
      <c r="AC59" s="11">
        <f t="shared" si="11"/>
        <v>1.98658465</v>
      </c>
      <c r="AD59" s="11">
        <f t="shared" si="11"/>
        <v>0</v>
      </c>
      <c r="AE59" s="11">
        <f t="shared" si="11"/>
        <v>0</v>
      </c>
      <c r="AF59" s="11">
        <f t="shared" si="11"/>
        <v>29.305104400000001</v>
      </c>
      <c r="AG59" s="11">
        <f t="shared" si="11"/>
        <v>0</v>
      </c>
      <c r="AH59" s="11">
        <f t="shared" si="11"/>
        <v>0</v>
      </c>
      <c r="AI59" s="11">
        <f t="shared" si="11"/>
        <v>0</v>
      </c>
      <c r="AJ59" s="11">
        <f t="shared" si="11"/>
        <v>0</v>
      </c>
      <c r="AK59" s="11">
        <f t="shared" si="11"/>
        <v>0</v>
      </c>
      <c r="AL59" s="11">
        <f t="shared" si="11"/>
        <v>40.139786740000005</v>
      </c>
      <c r="AM59" s="11">
        <f t="shared" si="11"/>
        <v>3.1425715900000002</v>
      </c>
      <c r="AN59" s="11">
        <f t="shared" si="11"/>
        <v>0</v>
      </c>
      <c r="AO59" s="11">
        <f t="shared" si="11"/>
        <v>0</v>
      </c>
      <c r="AP59" s="11">
        <f t="shared" si="11"/>
        <v>15.908546019999999</v>
      </c>
      <c r="AQ59" s="11">
        <f t="shared" si="11"/>
        <v>0</v>
      </c>
      <c r="AR59" s="11">
        <f t="shared" si="11"/>
        <v>0</v>
      </c>
      <c r="AS59" s="11">
        <f t="shared" si="11"/>
        <v>0</v>
      </c>
      <c r="AT59" s="11">
        <f t="shared" si="11"/>
        <v>0</v>
      </c>
      <c r="AU59" s="11">
        <f t="shared" si="11"/>
        <v>0</v>
      </c>
      <c r="AV59" s="11">
        <f t="shared" si="11"/>
        <v>12.88713664</v>
      </c>
      <c r="AW59" s="11">
        <f t="shared" si="11"/>
        <v>3.34488743</v>
      </c>
      <c r="AX59" s="11">
        <f t="shared" si="11"/>
        <v>0</v>
      </c>
      <c r="AY59" s="11">
        <f t="shared" si="11"/>
        <v>0</v>
      </c>
      <c r="AZ59" s="11">
        <f t="shared" si="11"/>
        <v>13.37727361</v>
      </c>
      <c r="BA59" s="11">
        <f t="shared" si="11"/>
        <v>0</v>
      </c>
      <c r="BB59" s="11">
        <f t="shared" si="11"/>
        <v>0</v>
      </c>
      <c r="BC59" s="11">
        <f t="shared" si="11"/>
        <v>0</v>
      </c>
      <c r="BD59" s="11">
        <f t="shared" si="11"/>
        <v>0</v>
      </c>
      <c r="BE59" s="11">
        <f t="shared" si="11"/>
        <v>0</v>
      </c>
      <c r="BF59" s="11">
        <f t="shared" si="11"/>
        <v>4.5864509699999996</v>
      </c>
      <c r="BG59" s="11">
        <f t="shared" si="11"/>
        <v>0.91677695000000003</v>
      </c>
      <c r="BH59" s="11">
        <f t="shared" si="11"/>
        <v>0</v>
      </c>
      <c r="BI59" s="11">
        <f t="shared" si="11"/>
        <v>0</v>
      </c>
      <c r="BJ59" s="11">
        <f t="shared" si="11"/>
        <v>3.1427013000000001</v>
      </c>
      <c r="BK59" s="11">
        <f t="shared" si="11"/>
        <v>180.28803565000004</v>
      </c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3"/>
      <c r="B60" s="1429" t="s">
        <v>104</v>
      </c>
      <c r="C60" s="11">
        <f t="shared" ref="C60:BK60" si="12">SUM(C57:C59)/2</f>
        <v>0</v>
      </c>
      <c r="D60" s="11">
        <f t="shared" si="12"/>
        <v>1.6759330800000001</v>
      </c>
      <c r="E60" s="11">
        <f t="shared" si="12"/>
        <v>0</v>
      </c>
      <c r="F60" s="11">
        <f t="shared" si="12"/>
        <v>0</v>
      </c>
      <c r="G60" s="11">
        <f t="shared" si="12"/>
        <v>0</v>
      </c>
      <c r="H60" s="11">
        <f t="shared" si="12"/>
        <v>2.1143206999999999</v>
      </c>
      <c r="I60" s="11">
        <f t="shared" si="12"/>
        <v>7.0175999999999995E-4</v>
      </c>
      <c r="J60" s="11">
        <f t="shared" si="12"/>
        <v>0</v>
      </c>
      <c r="K60" s="11">
        <f t="shared" si="12"/>
        <v>0</v>
      </c>
      <c r="L60" s="11">
        <f t="shared" si="12"/>
        <v>0.78757940999999998</v>
      </c>
      <c r="M60" s="11">
        <f t="shared" si="12"/>
        <v>0</v>
      </c>
      <c r="N60" s="11">
        <f t="shared" si="12"/>
        <v>0</v>
      </c>
      <c r="O60" s="11">
        <f t="shared" si="12"/>
        <v>0</v>
      </c>
      <c r="P60" s="11">
        <f t="shared" si="12"/>
        <v>0</v>
      </c>
      <c r="Q60" s="11">
        <f t="shared" si="12"/>
        <v>0</v>
      </c>
      <c r="R60" s="11">
        <f t="shared" si="12"/>
        <v>1.8222157400000001</v>
      </c>
      <c r="S60" s="11">
        <f t="shared" si="12"/>
        <v>0.13563422999999999</v>
      </c>
      <c r="T60" s="11">
        <f t="shared" si="12"/>
        <v>0</v>
      </c>
      <c r="U60" s="11">
        <f t="shared" si="12"/>
        <v>0</v>
      </c>
      <c r="V60" s="11">
        <f t="shared" si="12"/>
        <v>0.87622520999999998</v>
      </c>
      <c r="W60" s="11">
        <f t="shared" si="12"/>
        <v>0</v>
      </c>
      <c r="X60" s="11">
        <f t="shared" si="12"/>
        <v>0</v>
      </c>
      <c r="Y60" s="11">
        <f t="shared" si="12"/>
        <v>0</v>
      </c>
      <c r="Z60" s="11">
        <f t="shared" si="12"/>
        <v>0</v>
      </c>
      <c r="AA60" s="11">
        <f t="shared" si="12"/>
        <v>0</v>
      </c>
      <c r="AB60" s="11">
        <f t="shared" si="12"/>
        <v>44.137605219999998</v>
      </c>
      <c r="AC60" s="11">
        <f t="shared" si="12"/>
        <v>1.98658465</v>
      </c>
      <c r="AD60" s="11">
        <f t="shared" si="12"/>
        <v>0</v>
      </c>
      <c r="AE60" s="11">
        <f t="shared" si="12"/>
        <v>0</v>
      </c>
      <c r="AF60" s="11">
        <f t="shared" si="12"/>
        <v>29.305104400000001</v>
      </c>
      <c r="AG60" s="11">
        <f t="shared" si="12"/>
        <v>0</v>
      </c>
      <c r="AH60" s="11">
        <f t="shared" si="12"/>
        <v>0</v>
      </c>
      <c r="AI60" s="11">
        <f t="shared" si="12"/>
        <v>0</v>
      </c>
      <c r="AJ60" s="11">
        <f t="shared" si="12"/>
        <v>0</v>
      </c>
      <c r="AK60" s="11">
        <f t="shared" si="12"/>
        <v>0</v>
      </c>
      <c r="AL60" s="11">
        <f t="shared" si="12"/>
        <v>40.139786740000005</v>
      </c>
      <c r="AM60" s="11">
        <f t="shared" si="12"/>
        <v>3.1425715900000002</v>
      </c>
      <c r="AN60" s="11">
        <f t="shared" si="12"/>
        <v>0</v>
      </c>
      <c r="AO60" s="11">
        <f t="shared" si="12"/>
        <v>0</v>
      </c>
      <c r="AP60" s="11">
        <f t="shared" si="12"/>
        <v>15.908546019999999</v>
      </c>
      <c r="AQ60" s="11">
        <f t="shared" si="12"/>
        <v>0</v>
      </c>
      <c r="AR60" s="11">
        <f t="shared" si="12"/>
        <v>0</v>
      </c>
      <c r="AS60" s="11">
        <f t="shared" si="12"/>
        <v>0</v>
      </c>
      <c r="AT60" s="11">
        <f t="shared" si="12"/>
        <v>0</v>
      </c>
      <c r="AU60" s="11">
        <f t="shared" si="12"/>
        <v>0</v>
      </c>
      <c r="AV60" s="11">
        <f t="shared" si="12"/>
        <v>12.88713664</v>
      </c>
      <c r="AW60" s="11">
        <f t="shared" si="12"/>
        <v>3.34488743</v>
      </c>
      <c r="AX60" s="11">
        <f t="shared" si="12"/>
        <v>0</v>
      </c>
      <c r="AY60" s="11">
        <f t="shared" si="12"/>
        <v>0</v>
      </c>
      <c r="AZ60" s="11">
        <f t="shared" si="12"/>
        <v>13.37727361</v>
      </c>
      <c r="BA60" s="11">
        <f t="shared" si="12"/>
        <v>0</v>
      </c>
      <c r="BB60" s="11">
        <f t="shared" si="12"/>
        <v>0</v>
      </c>
      <c r="BC60" s="11">
        <f t="shared" si="12"/>
        <v>0</v>
      </c>
      <c r="BD60" s="11">
        <f t="shared" si="12"/>
        <v>0</v>
      </c>
      <c r="BE60" s="11">
        <f t="shared" si="12"/>
        <v>0</v>
      </c>
      <c r="BF60" s="11">
        <f t="shared" si="12"/>
        <v>4.5864509699999996</v>
      </c>
      <c r="BG60" s="11">
        <f t="shared" si="12"/>
        <v>0.91677695000000003</v>
      </c>
      <c r="BH60" s="11">
        <f t="shared" si="12"/>
        <v>0</v>
      </c>
      <c r="BI60" s="11">
        <f t="shared" si="12"/>
        <v>0</v>
      </c>
      <c r="BJ60" s="11">
        <f t="shared" si="12"/>
        <v>3.1427013000000001</v>
      </c>
      <c r="BK60" s="11">
        <f t="shared" si="12"/>
        <v>180.28803565000004</v>
      </c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3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 ht="20.100000000000001" customHeight="1">
      <c r="A62" s="1431" t="s">
        <v>105</v>
      </c>
      <c r="B62" s="1430" t="s">
        <v>106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1433" t="s">
        <v>61</v>
      </c>
      <c r="B63" s="1432" t="s">
        <v>107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1434" t="s">
        <v>108</v>
      </c>
      <c r="C64" s="1435">
        <v>0</v>
      </c>
      <c r="D64" s="1436">
        <v>0</v>
      </c>
      <c r="E64" s="1437">
        <v>0</v>
      </c>
      <c r="F64" s="1438">
        <v>0</v>
      </c>
      <c r="G64" s="1439">
        <v>0</v>
      </c>
      <c r="H64" s="1440">
        <v>0</v>
      </c>
      <c r="I64" s="1441">
        <v>0</v>
      </c>
      <c r="J64" s="1442">
        <v>0</v>
      </c>
      <c r="K64" s="1443">
        <v>0</v>
      </c>
      <c r="L64" s="1444">
        <v>0</v>
      </c>
      <c r="M64" s="1445">
        <v>0</v>
      </c>
      <c r="N64" s="1446">
        <v>0</v>
      </c>
      <c r="O64" s="1447">
        <v>0</v>
      </c>
      <c r="P64" s="1448">
        <v>0</v>
      </c>
      <c r="Q64" s="1449">
        <v>0</v>
      </c>
      <c r="R64" s="1450">
        <v>0</v>
      </c>
      <c r="S64" s="1451">
        <v>0</v>
      </c>
      <c r="T64" s="1452">
        <v>0</v>
      </c>
      <c r="U64" s="1453">
        <v>0</v>
      </c>
      <c r="V64" s="1454">
        <v>0</v>
      </c>
      <c r="W64" s="1455">
        <v>0</v>
      </c>
      <c r="X64" s="1456">
        <v>0</v>
      </c>
      <c r="Y64" s="1457">
        <v>0</v>
      </c>
      <c r="Z64" s="1458">
        <v>0</v>
      </c>
      <c r="AA64" s="1459">
        <v>0</v>
      </c>
      <c r="AB64" s="1460">
        <v>0</v>
      </c>
      <c r="AC64" s="1461">
        <v>0</v>
      </c>
      <c r="AD64" s="1462">
        <v>0</v>
      </c>
      <c r="AE64" s="1463">
        <v>0</v>
      </c>
      <c r="AF64" s="1464">
        <v>0</v>
      </c>
      <c r="AG64" s="1465">
        <v>0</v>
      </c>
      <c r="AH64" s="1466">
        <v>0</v>
      </c>
      <c r="AI64" s="1467">
        <v>0</v>
      </c>
      <c r="AJ64" s="1468">
        <v>0</v>
      </c>
      <c r="AK64" s="1469">
        <v>0</v>
      </c>
      <c r="AL64" s="1470">
        <v>0</v>
      </c>
      <c r="AM64" s="1471">
        <v>0</v>
      </c>
      <c r="AN64" s="1472">
        <v>0</v>
      </c>
      <c r="AO64" s="1473">
        <v>0</v>
      </c>
      <c r="AP64" s="1474">
        <v>0</v>
      </c>
      <c r="AQ64" s="1475">
        <v>0</v>
      </c>
      <c r="AR64" s="1476">
        <v>45.17868155</v>
      </c>
      <c r="AS64" s="1477">
        <v>0</v>
      </c>
      <c r="AT64" s="1478">
        <v>0</v>
      </c>
      <c r="AU64" s="1479">
        <v>0</v>
      </c>
      <c r="AV64" s="1480">
        <v>14.070389759999999</v>
      </c>
      <c r="AW64" s="1481">
        <v>1.97224344</v>
      </c>
      <c r="AX64" s="1482">
        <v>0</v>
      </c>
      <c r="AY64" s="1483">
        <v>0</v>
      </c>
      <c r="AZ64" s="1484">
        <v>24.888058059999999</v>
      </c>
      <c r="BA64" s="1485">
        <v>0</v>
      </c>
      <c r="BB64" s="1486">
        <v>0</v>
      </c>
      <c r="BC64" s="1487">
        <v>0</v>
      </c>
      <c r="BD64" s="1488">
        <v>0</v>
      </c>
      <c r="BE64" s="1489">
        <v>0</v>
      </c>
      <c r="BF64" s="1490">
        <v>7.3514925800000004</v>
      </c>
      <c r="BG64" s="1491">
        <v>0.29701158</v>
      </c>
      <c r="BH64" s="1492">
        <v>0</v>
      </c>
      <c r="BI64" s="1493">
        <v>0</v>
      </c>
      <c r="BJ64" s="1494">
        <v>6.1954702900000003</v>
      </c>
      <c r="BK64" s="1495">
        <f>SUM(C64:BJ64)</f>
        <v>99.953347260000001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3"/>
      <c r="B65" s="1496" t="s">
        <v>64</v>
      </c>
      <c r="C65" s="11">
        <f t="shared" ref="C65:BK65" si="13">SUM(C64:C64)</f>
        <v>0</v>
      </c>
      <c r="D65" s="11">
        <f t="shared" si="13"/>
        <v>0</v>
      </c>
      <c r="E65" s="11">
        <f t="shared" si="13"/>
        <v>0</v>
      </c>
      <c r="F65" s="11">
        <f t="shared" si="13"/>
        <v>0</v>
      </c>
      <c r="G65" s="11">
        <f t="shared" si="13"/>
        <v>0</v>
      </c>
      <c r="H65" s="11">
        <f t="shared" si="13"/>
        <v>0</v>
      </c>
      <c r="I65" s="11">
        <f t="shared" si="13"/>
        <v>0</v>
      </c>
      <c r="J65" s="11">
        <f t="shared" si="13"/>
        <v>0</v>
      </c>
      <c r="K65" s="11">
        <f t="shared" si="13"/>
        <v>0</v>
      </c>
      <c r="L65" s="11">
        <f t="shared" si="13"/>
        <v>0</v>
      </c>
      <c r="M65" s="11">
        <f t="shared" si="13"/>
        <v>0</v>
      </c>
      <c r="N65" s="11">
        <f t="shared" si="13"/>
        <v>0</v>
      </c>
      <c r="O65" s="11">
        <f t="shared" si="13"/>
        <v>0</v>
      </c>
      <c r="P65" s="11">
        <f t="shared" si="13"/>
        <v>0</v>
      </c>
      <c r="Q65" s="11">
        <f t="shared" si="13"/>
        <v>0</v>
      </c>
      <c r="R65" s="11">
        <f t="shared" si="13"/>
        <v>0</v>
      </c>
      <c r="S65" s="11">
        <f t="shared" si="13"/>
        <v>0</v>
      </c>
      <c r="T65" s="11">
        <f t="shared" si="13"/>
        <v>0</v>
      </c>
      <c r="U65" s="11">
        <f t="shared" si="13"/>
        <v>0</v>
      </c>
      <c r="V65" s="11">
        <f t="shared" si="13"/>
        <v>0</v>
      </c>
      <c r="W65" s="11">
        <f t="shared" si="13"/>
        <v>0</v>
      </c>
      <c r="X65" s="11">
        <f t="shared" si="13"/>
        <v>0</v>
      </c>
      <c r="Y65" s="11">
        <f t="shared" si="13"/>
        <v>0</v>
      </c>
      <c r="Z65" s="11">
        <f t="shared" si="13"/>
        <v>0</v>
      </c>
      <c r="AA65" s="11">
        <f t="shared" si="13"/>
        <v>0</v>
      </c>
      <c r="AB65" s="11">
        <f t="shared" si="13"/>
        <v>0</v>
      </c>
      <c r="AC65" s="11">
        <f t="shared" si="13"/>
        <v>0</v>
      </c>
      <c r="AD65" s="11">
        <f t="shared" si="13"/>
        <v>0</v>
      </c>
      <c r="AE65" s="11">
        <f t="shared" si="13"/>
        <v>0</v>
      </c>
      <c r="AF65" s="11">
        <f t="shared" si="13"/>
        <v>0</v>
      </c>
      <c r="AG65" s="11">
        <f t="shared" si="13"/>
        <v>0</v>
      </c>
      <c r="AH65" s="11">
        <f t="shared" si="13"/>
        <v>0</v>
      </c>
      <c r="AI65" s="11">
        <f t="shared" si="13"/>
        <v>0</v>
      </c>
      <c r="AJ65" s="11">
        <f t="shared" si="13"/>
        <v>0</v>
      </c>
      <c r="AK65" s="11">
        <f t="shared" si="13"/>
        <v>0</v>
      </c>
      <c r="AL65" s="11">
        <f t="shared" si="13"/>
        <v>0</v>
      </c>
      <c r="AM65" s="11">
        <f t="shared" si="13"/>
        <v>0</v>
      </c>
      <c r="AN65" s="11">
        <f t="shared" si="13"/>
        <v>0</v>
      </c>
      <c r="AO65" s="11">
        <f t="shared" si="13"/>
        <v>0</v>
      </c>
      <c r="AP65" s="11">
        <f t="shared" si="13"/>
        <v>0</v>
      </c>
      <c r="AQ65" s="11">
        <f t="shared" si="13"/>
        <v>0</v>
      </c>
      <c r="AR65" s="11">
        <f t="shared" si="13"/>
        <v>45.17868155</v>
      </c>
      <c r="AS65" s="11">
        <f t="shared" si="13"/>
        <v>0</v>
      </c>
      <c r="AT65" s="11">
        <f t="shared" si="13"/>
        <v>0</v>
      </c>
      <c r="AU65" s="11">
        <f t="shared" si="13"/>
        <v>0</v>
      </c>
      <c r="AV65" s="11">
        <f t="shared" si="13"/>
        <v>14.070389759999999</v>
      </c>
      <c r="AW65" s="11">
        <f t="shared" si="13"/>
        <v>1.97224344</v>
      </c>
      <c r="AX65" s="11">
        <f t="shared" si="13"/>
        <v>0</v>
      </c>
      <c r="AY65" s="11">
        <f t="shared" si="13"/>
        <v>0</v>
      </c>
      <c r="AZ65" s="11">
        <f t="shared" si="13"/>
        <v>24.888058059999999</v>
      </c>
      <c r="BA65" s="11">
        <f t="shared" si="13"/>
        <v>0</v>
      </c>
      <c r="BB65" s="11">
        <f t="shared" si="13"/>
        <v>0</v>
      </c>
      <c r="BC65" s="11">
        <f t="shared" si="13"/>
        <v>0</v>
      </c>
      <c r="BD65" s="11">
        <f t="shared" si="13"/>
        <v>0</v>
      </c>
      <c r="BE65" s="11">
        <f t="shared" si="13"/>
        <v>0</v>
      </c>
      <c r="BF65" s="11">
        <f t="shared" si="13"/>
        <v>7.3514925800000004</v>
      </c>
      <c r="BG65" s="11">
        <f t="shared" si="13"/>
        <v>0.29701158</v>
      </c>
      <c r="BH65" s="11">
        <f t="shared" si="13"/>
        <v>0</v>
      </c>
      <c r="BI65" s="11">
        <f t="shared" si="13"/>
        <v>0</v>
      </c>
      <c r="BJ65" s="11">
        <f t="shared" si="13"/>
        <v>6.1954702900000003</v>
      </c>
      <c r="BK65" s="11">
        <f t="shared" si="13"/>
        <v>99.953347260000001</v>
      </c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3"/>
      <c r="B66" s="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1498" t="s">
        <v>65</v>
      </c>
      <c r="B67" s="1497" t="s">
        <v>109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499" t="s">
        <v>67</v>
      </c>
      <c r="C68" s="1500">
        <v>0</v>
      </c>
      <c r="D68" s="1501">
        <v>0</v>
      </c>
      <c r="E68" s="1502">
        <v>0</v>
      </c>
      <c r="F68" s="1503">
        <v>0</v>
      </c>
      <c r="G68" s="1504">
        <v>0</v>
      </c>
      <c r="H68" s="1505">
        <v>0</v>
      </c>
      <c r="I68" s="1506">
        <v>0</v>
      </c>
      <c r="J68" s="1507">
        <v>0</v>
      </c>
      <c r="K68" s="1508">
        <v>0</v>
      </c>
      <c r="L68" s="1509">
        <v>0</v>
      </c>
      <c r="M68" s="1510">
        <v>0</v>
      </c>
      <c r="N68" s="1511">
        <v>0</v>
      </c>
      <c r="O68" s="1512">
        <v>0</v>
      </c>
      <c r="P68" s="1513">
        <v>0</v>
      </c>
      <c r="Q68" s="1514">
        <v>0</v>
      </c>
      <c r="R68" s="1515">
        <v>0</v>
      </c>
      <c r="S68" s="1516">
        <v>0</v>
      </c>
      <c r="T68" s="1517">
        <v>0</v>
      </c>
      <c r="U68" s="1518">
        <v>0</v>
      </c>
      <c r="V68" s="1519">
        <v>0</v>
      </c>
      <c r="W68" s="1520">
        <v>0</v>
      </c>
      <c r="X68" s="1521">
        <v>0</v>
      </c>
      <c r="Y68" s="1522">
        <v>0</v>
      </c>
      <c r="Z68" s="1523">
        <v>0</v>
      </c>
      <c r="AA68" s="1524">
        <v>0</v>
      </c>
      <c r="AB68" s="1525">
        <v>0</v>
      </c>
      <c r="AC68" s="1526">
        <v>0</v>
      </c>
      <c r="AD68" s="1527">
        <v>0</v>
      </c>
      <c r="AE68" s="1528">
        <v>0</v>
      </c>
      <c r="AF68" s="1529">
        <v>0</v>
      </c>
      <c r="AG68" s="1530">
        <v>0</v>
      </c>
      <c r="AH68" s="1531">
        <v>0</v>
      </c>
      <c r="AI68" s="1532">
        <v>0</v>
      </c>
      <c r="AJ68" s="1533">
        <v>0</v>
      </c>
      <c r="AK68" s="1534">
        <v>0</v>
      </c>
      <c r="AL68" s="1535">
        <v>0</v>
      </c>
      <c r="AM68" s="1536">
        <v>0</v>
      </c>
      <c r="AN68" s="1537">
        <v>0</v>
      </c>
      <c r="AO68" s="1538">
        <v>0</v>
      </c>
      <c r="AP68" s="1539">
        <v>0</v>
      </c>
      <c r="AQ68" s="1540">
        <v>0</v>
      </c>
      <c r="AR68" s="1541">
        <v>0</v>
      </c>
      <c r="AS68" s="1542">
        <v>0</v>
      </c>
      <c r="AT68" s="1543">
        <v>0</v>
      </c>
      <c r="AU68" s="1544">
        <v>0</v>
      </c>
      <c r="AV68" s="1545">
        <v>0</v>
      </c>
      <c r="AW68" s="1546">
        <v>0</v>
      </c>
      <c r="AX68" s="1547">
        <v>0</v>
      </c>
      <c r="AY68" s="1548">
        <v>0</v>
      </c>
      <c r="AZ68" s="1549">
        <v>0</v>
      </c>
      <c r="BA68" s="1550">
        <v>0</v>
      </c>
      <c r="BB68" s="1551">
        <v>0</v>
      </c>
      <c r="BC68" s="1552">
        <v>0</v>
      </c>
      <c r="BD68" s="1553">
        <v>0</v>
      </c>
      <c r="BE68" s="1554">
        <v>0</v>
      </c>
      <c r="BF68" s="1555">
        <v>0</v>
      </c>
      <c r="BG68" s="1556">
        <v>0</v>
      </c>
      <c r="BH68" s="1557">
        <v>0</v>
      </c>
      <c r="BI68" s="1558">
        <v>0</v>
      </c>
      <c r="BJ68" s="1559">
        <v>0</v>
      </c>
      <c r="BK68" s="1560">
        <f>SUM(C68:BJ68)</f>
        <v>0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561" t="s">
        <v>68</v>
      </c>
      <c r="C69" s="11">
        <f t="shared" ref="C69:BK69" si="14">SUM(C68:C68)</f>
        <v>0</v>
      </c>
      <c r="D69" s="11">
        <f t="shared" si="14"/>
        <v>0</v>
      </c>
      <c r="E69" s="11">
        <f t="shared" si="14"/>
        <v>0</v>
      </c>
      <c r="F69" s="11">
        <f t="shared" si="14"/>
        <v>0</v>
      </c>
      <c r="G69" s="11">
        <f t="shared" si="14"/>
        <v>0</v>
      </c>
      <c r="H69" s="11">
        <f t="shared" si="14"/>
        <v>0</v>
      </c>
      <c r="I69" s="11">
        <f t="shared" si="14"/>
        <v>0</v>
      </c>
      <c r="J69" s="11">
        <f t="shared" si="14"/>
        <v>0</v>
      </c>
      <c r="K69" s="11">
        <f t="shared" si="14"/>
        <v>0</v>
      </c>
      <c r="L69" s="11">
        <f t="shared" si="14"/>
        <v>0</v>
      </c>
      <c r="M69" s="11">
        <f t="shared" si="14"/>
        <v>0</v>
      </c>
      <c r="N69" s="11">
        <f t="shared" si="14"/>
        <v>0</v>
      </c>
      <c r="O69" s="11">
        <f t="shared" si="14"/>
        <v>0</v>
      </c>
      <c r="P69" s="11">
        <f t="shared" si="14"/>
        <v>0</v>
      </c>
      <c r="Q69" s="11">
        <f t="shared" si="14"/>
        <v>0</v>
      </c>
      <c r="R69" s="11">
        <f t="shared" si="14"/>
        <v>0</v>
      </c>
      <c r="S69" s="11">
        <f t="shared" si="14"/>
        <v>0</v>
      </c>
      <c r="T69" s="11">
        <f t="shared" si="14"/>
        <v>0</v>
      </c>
      <c r="U69" s="11">
        <f t="shared" si="14"/>
        <v>0</v>
      </c>
      <c r="V69" s="11">
        <f t="shared" si="14"/>
        <v>0</v>
      </c>
      <c r="W69" s="11">
        <f t="shared" si="14"/>
        <v>0</v>
      </c>
      <c r="X69" s="11">
        <f t="shared" si="14"/>
        <v>0</v>
      </c>
      <c r="Y69" s="11">
        <f t="shared" si="14"/>
        <v>0</v>
      </c>
      <c r="Z69" s="11">
        <f t="shared" si="14"/>
        <v>0</v>
      </c>
      <c r="AA69" s="11">
        <f t="shared" si="14"/>
        <v>0</v>
      </c>
      <c r="AB69" s="11">
        <f t="shared" si="14"/>
        <v>0</v>
      </c>
      <c r="AC69" s="11">
        <f t="shared" si="14"/>
        <v>0</v>
      </c>
      <c r="AD69" s="11">
        <f t="shared" si="14"/>
        <v>0</v>
      </c>
      <c r="AE69" s="11">
        <f t="shared" si="14"/>
        <v>0</v>
      </c>
      <c r="AF69" s="11">
        <f t="shared" si="14"/>
        <v>0</v>
      </c>
      <c r="AG69" s="11">
        <f t="shared" si="14"/>
        <v>0</v>
      </c>
      <c r="AH69" s="11">
        <f t="shared" si="14"/>
        <v>0</v>
      </c>
      <c r="AI69" s="11">
        <f t="shared" si="14"/>
        <v>0</v>
      </c>
      <c r="AJ69" s="11">
        <f t="shared" si="14"/>
        <v>0</v>
      </c>
      <c r="AK69" s="11">
        <f t="shared" si="14"/>
        <v>0</v>
      </c>
      <c r="AL69" s="11">
        <f t="shared" si="14"/>
        <v>0</v>
      </c>
      <c r="AM69" s="11">
        <f t="shared" si="14"/>
        <v>0</v>
      </c>
      <c r="AN69" s="11">
        <f t="shared" si="14"/>
        <v>0</v>
      </c>
      <c r="AO69" s="11">
        <f t="shared" si="14"/>
        <v>0</v>
      </c>
      <c r="AP69" s="11">
        <f t="shared" si="14"/>
        <v>0</v>
      </c>
      <c r="AQ69" s="11">
        <f t="shared" si="14"/>
        <v>0</v>
      </c>
      <c r="AR69" s="11">
        <f t="shared" si="14"/>
        <v>0</v>
      </c>
      <c r="AS69" s="11">
        <f t="shared" si="14"/>
        <v>0</v>
      </c>
      <c r="AT69" s="11">
        <f t="shared" si="14"/>
        <v>0</v>
      </c>
      <c r="AU69" s="11">
        <f t="shared" si="14"/>
        <v>0</v>
      </c>
      <c r="AV69" s="11">
        <f t="shared" si="14"/>
        <v>0</v>
      </c>
      <c r="AW69" s="11">
        <f t="shared" si="14"/>
        <v>0</v>
      </c>
      <c r="AX69" s="11">
        <f t="shared" si="14"/>
        <v>0</v>
      </c>
      <c r="AY69" s="11">
        <f t="shared" si="14"/>
        <v>0</v>
      </c>
      <c r="AZ69" s="11">
        <f t="shared" si="14"/>
        <v>0</v>
      </c>
      <c r="BA69" s="11">
        <f t="shared" si="14"/>
        <v>0</v>
      </c>
      <c r="BB69" s="11">
        <f t="shared" si="14"/>
        <v>0</v>
      </c>
      <c r="BC69" s="11">
        <f t="shared" si="14"/>
        <v>0</v>
      </c>
      <c r="BD69" s="11">
        <f t="shared" si="14"/>
        <v>0</v>
      </c>
      <c r="BE69" s="11">
        <f t="shared" si="14"/>
        <v>0</v>
      </c>
      <c r="BF69" s="11">
        <f t="shared" si="14"/>
        <v>0</v>
      </c>
      <c r="BG69" s="11">
        <f t="shared" si="14"/>
        <v>0</v>
      </c>
      <c r="BH69" s="11">
        <f t="shared" si="14"/>
        <v>0</v>
      </c>
      <c r="BI69" s="11">
        <f t="shared" si="14"/>
        <v>0</v>
      </c>
      <c r="BJ69" s="11">
        <f t="shared" si="14"/>
        <v>0</v>
      </c>
      <c r="BK69" s="11">
        <f t="shared" si="14"/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1562" t="s">
        <v>110</v>
      </c>
      <c r="C70" s="11">
        <f t="shared" ref="C70:BK70" si="15">SUM(C64:C69)/2</f>
        <v>0</v>
      </c>
      <c r="D70" s="11">
        <f t="shared" si="15"/>
        <v>0</v>
      </c>
      <c r="E70" s="11">
        <f t="shared" si="15"/>
        <v>0</v>
      </c>
      <c r="F70" s="11">
        <f t="shared" si="15"/>
        <v>0</v>
      </c>
      <c r="G70" s="11">
        <f t="shared" si="15"/>
        <v>0</v>
      </c>
      <c r="H70" s="11">
        <f t="shared" si="15"/>
        <v>0</v>
      </c>
      <c r="I70" s="11">
        <f t="shared" si="15"/>
        <v>0</v>
      </c>
      <c r="J70" s="11">
        <f t="shared" si="15"/>
        <v>0</v>
      </c>
      <c r="K70" s="11">
        <f t="shared" si="15"/>
        <v>0</v>
      </c>
      <c r="L70" s="11">
        <f t="shared" si="15"/>
        <v>0</v>
      </c>
      <c r="M70" s="11">
        <f t="shared" si="15"/>
        <v>0</v>
      </c>
      <c r="N70" s="11">
        <f t="shared" si="15"/>
        <v>0</v>
      </c>
      <c r="O70" s="11">
        <f t="shared" si="15"/>
        <v>0</v>
      </c>
      <c r="P70" s="11">
        <f t="shared" si="15"/>
        <v>0</v>
      </c>
      <c r="Q70" s="11">
        <f t="shared" si="15"/>
        <v>0</v>
      </c>
      <c r="R70" s="11">
        <f t="shared" si="15"/>
        <v>0</v>
      </c>
      <c r="S70" s="11">
        <f t="shared" si="15"/>
        <v>0</v>
      </c>
      <c r="T70" s="11">
        <f t="shared" si="15"/>
        <v>0</v>
      </c>
      <c r="U70" s="11">
        <f t="shared" si="15"/>
        <v>0</v>
      </c>
      <c r="V70" s="11">
        <f t="shared" si="15"/>
        <v>0</v>
      </c>
      <c r="W70" s="11">
        <f t="shared" si="15"/>
        <v>0</v>
      </c>
      <c r="X70" s="11">
        <f t="shared" si="15"/>
        <v>0</v>
      </c>
      <c r="Y70" s="11">
        <f t="shared" si="15"/>
        <v>0</v>
      </c>
      <c r="Z70" s="11">
        <f t="shared" si="15"/>
        <v>0</v>
      </c>
      <c r="AA70" s="11">
        <f t="shared" si="15"/>
        <v>0</v>
      </c>
      <c r="AB70" s="11">
        <f t="shared" si="15"/>
        <v>0</v>
      </c>
      <c r="AC70" s="11">
        <f t="shared" si="15"/>
        <v>0</v>
      </c>
      <c r="AD70" s="11">
        <f t="shared" si="15"/>
        <v>0</v>
      </c>
      <c r="AE70" s="11">
        <f t="shared" si="15"/>
        <v>0</v>
      </c>
      <c r="AF70" s="11">
        <f t="shared" si="15"/>
        <v>0</v>
      </c>
      <c r="AG70" s="11">
        <f t="shared" si="15"/>
        <v>0</v>
      </c>
      <c r="AH70" s="11">
        <f t="shared" si="15"/>
        <v>0</v>
      </c>
      <c r="AI70" s="11">
        <f t="shared" si="15"/>
        <v>0</v>
      </c>
      <c r="AJ70" s="11">
        <f t="shared" si="15"/>
        <v>0</v>
      </c>
      <c r="AK70" s="11">
        <f t="shared" si="15"/>
        <v>0</v>
      </c>
      <c r="AL70" s="11">
        <f t="shared" si="15"/>
        <v>0</v>
      </c>
      <c r="AM70" s="11">
        <f t="shared" si="15"/>
        <v>0</v>
      </c>
      <c r="AN70" s="11">
        <f t="shared" si="15"/>
        <v>0</v>
      </c>
      <c r="AO70" s="11">
        <f t="shared" si="15"/>
        <v>0</v>
      </c>
      <c r="AP70" s="11">
        <f t="shared" si="15"/>
        <v>0</v>
      </c>
      <c r="AQ70" s="11">
        <f t="shared" si="15"/>
        <v>0</v>
      </c>
      <c r="AR70" s="11">
        <f t="shared" si="15"/>
        <v>45.17868155</v>
      </c>
      <c r="AS70" s="11">
        <f t="shared" si="15"/>
        <v>0</v>
      </c>
      <c r="AT70" s="11">
        <f t="shared" si="15"/>
        <v>0</v>
      </c>
      <c r="AU70" s="11">
        <f t="shared" si="15"/>
        <v>0</v>
      </c>
      <c r="AV70" s="11">
        <f t="shared" si="15"/>
        <v>14.070389759999999</v>
      </c>
      <c r="AW70" s="11">
        <f t="shared" si="15"/>
        <v>1.97224344</v>
      </c>
      <c r="AX70" s="11">
        <f t="shared" si="15"/>
        <v>0</v>
      </c>
      <c r="AY70" s="11">
        <f t="shared" si="15"/>
        <v>0</v>
      </c>
      <c r="AZ70" s="11">
        <f t="shared" si="15"/>
        <v>24.888058059999999</v>
      </c>
      <c r="BA70" s="11">
        <f t="shared" si="15"/>
        <v>0</v>
      </c>
      <c r="BB70" s="11">
        <f t="shared" si="15"/>
        <v>0</v>
      </c>
      <c r="BC70" s="11">
        <f t="shared" si="15"/>
        <v>0</v>
      </c>
      <c r="BD70" s="11">
        <f t="shared" si="15"/>
        <v>0</v>
      </c>
      <c r="BE70" s="11">
        <f t="shared" si="15"/>
        <v>0</v>
      </c>
      <c r="BF70" s="11">
        <f t="shared" si="15"/>
        <v>7.3514925800000004</v>
      </c>
      <c r="BG70" s="11">
        <f t="shared" si="15"/>
        <v>0.29701158</v>
      </c>
      <c r="BH70" s="11">
        <f t="shared" si="15"/>
        <v>0</v>
      </c>
      <c r="BI70" s="11">
        <f t="shared" si="15"/>
        <v>0</v>
      </c>
      <c r="BJ70" s="11">
        <f t="shared" si="15"/>
        <v>6.1954702900000003</v>
      </c>
      <c r="BK70" s="11">
        <f t="shared" si="15"/>
        <v>99.953347260000001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3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 ht="20.100000000000001" customHeight="1">
      <c r="A72" s="1564" t="s">
        <v>111</v>
      </c>
      <c r="B72" s="1563" t="s">
        <v>15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>
      <c r="A73" s="1566" t="s">
        <v>61</v>
      </c>
      <c r="B73" s="1565" t="s">
        <v>15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3"/>
      <c r="B74" s="1567" t="s">
        <v>67</v>
      </c>
      <c r="C74" s="1568">
        <v>0</v>
      </c>
      <c r="D74" s="1569">
        <v>0</v>
      </c>
      <c r="E74" s="1570">
        <v>0</v>
      </c>
      <c r="F74" s="1571">
        <v>0</v>
      </c>
      <c r="G74" s="1572">
        <v>0</v>
      </c>
      <c r="H74" s="1573">
        <v>0</v>
      </c>
      <c r="I74" s="1574">
        <v>0</v>
      </c>
      <c r="J74" s="1575">
        <v>0</v>
      </c>
      <c r="K74" s="1576">
        <v>0</v>
      </c>
      <c r="L74" s="1577">
        <v>0</v>
      </c>
      <c r="M74" s="1578">
        <v>0</v>
      </c>
      <c r="N74" s="1579">
        <v>0</v>
      </c>
      <c r="O74" s="1580">
        <v>0</v>
      </c>
      <c r="P74" s="1581">
        <v>0</v>
      </c>
      <c r="Q74" s="1582">
        <v>0</v>
      </c>
      <c r="R74" s="1583">
        <v>0</v>
      </c>
      <c r="S74" s="1584">
        <v>0</v>
      </c>
      <c r="T74" s="1585">
        <v>0</v>
      </c>
      <c r="U74" s="1586">
        <v>0</v>
      </c>
      <c r="V74" s="1587">
        <v>0</v>
      </c>
      <c r="W74" s="1588">
        <v>0</v>
      </c>
      <c r="X74" s="1589">
        <v>0</v>
      </c>
      <c r="Y74" s="1590">
        <v>0</v>
      </c>
      <c r="Z74" s="1591">
        <v>0</v>
      </c>
      <c r="AA74" s="1592">
        <v>0</v>
      </c>
      <c r="AB74" s="1593">
        <v>0</v>
      </c>
      <c r="AC74" s="1594">
        <v>0</v>
      </c>
      <c r="AD74" s="1595">
        <v>0</v>
      </c>
      <c r="AE74" s="1596">
        <v>0</v>
      </c>
      <c r="AF74" s="1597">
        <v>0</v>
      </c>
      <c r="AG74" s="1598">
        <v>0</v>
      </c>
      <c r="AH74" s="1599">
        <v>0</v>
      </c>
      <c r="AI74" s="1600">
        <v>0</v>
      </c>
      <c r="AJ74" s="1601">
        <v>0</v>
      </c>
      <c r="AK74" s="1602">
        <v>0</v>
      </c>
      <c r="AL74" s="1603">
        <v>0</v>
      </c>
      <c r="AM74" s="1604">
        <v>0</v>
      </c>
      <c r="AN74" s="1605">
        <v>0</v>
      </c>
      <c r="AO74" s="1606">
        <v>0</v>
      </c>
      <c r="AP74" s="1607">
        <v>0</v>
      </c>
      <c r="AQ74" s="1608">
        <v>0</v>
      </c>
      <c r="AR74" s="1609">
        <v>0</v>
      </c>
      <c r="AS74" s="1610">
        <v>0</v>
      </c>
      <c r="AT74" s="1611">
        <v>0</v>
      </c>
      <c r="AU74" s="1612">
        <v>0</v>
      </c>
      <c r="AV74" s="1613">
        <v>0</v>
      </c>
      <c r="AW74" s="1614">
        <v>0</v>
      </c>
      <c r="AX74" s="1615">
        <v>0</v>
      </c>
      <c r="AY74" s="1616">
        <v>0</v>
      </c>
      <c r="AZ74" s="1617">
        <v>0</v>
      </c>
      <c r="BA74" s="1618">
        <v>0</v>
      </c>
      <c r="BB74" s="1619">
        <v>0</v>
      </c>
      <c r="BC74" s="1620">
        <v>0</v>
      </c>
      <c r="BD74" s="1621">
        <v>0</v>
      </c>
      <c r="BE74" s="1622">
        <v>0</v>
      </c>
      <c r="BF74" s="1623">
        <v>0</v>
      </c>
      <c r="BG74" s="1624">
        <v>0</v>
      </c>
      <c r="BH74" s="1625">
        <v>0</v>
      </c>
      <c r="BI74" s="1626">
        <v>0</v>
      </c>
      <c r="BJ74" s="1627">
        <v>0</v>
      </c>
      <c r="BK74" s="1628">
        <f>SUM(C74:BJ74)</f>
        <v>0</v>
      </c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629" t="s">
        <v>64</v>
      </c>
      <c r="C75" s="11">
        <f t="shared" ref="C75:BK75" si="16">SUM(C74:C74)</f>
        <v>0</v>
      </c>
      <c r="D75" s="11">
        <f t="shared" si="16"/>
        <v>0</v>
      </c>
      <c r="E75" s="11">
        <f t="shared" si="16"/>
        <v>0</v>
      </c>
      <c r="F75" s="11">
        <f t="shared" si="16"/>
        <v>0</v>
      </c>
      <c r="G75" s="11">
        <f t="shared" si="16"/>
        <v>0</v>
      </c>
      <c r="H75" s="11">
        <f t="shared" si="16"/>
        <v>0</v>
      </c>
      <c r="I75" s="11">
        <f t="shared" si="16"/>
        <v>0</v>
      </c>
      <c r="J75" s="11">
        <f t="shared" si="16"/>
        <v>0</v>
      </c>
      <c r="K75" s="11">
        <f t="shared" si="16"/>
        <v>0</v>
      </c>
      <c r="L75" s="11">
        <f t="shared" si="16"/>
        <v>0</v>
      </c>
      <c r="M75" s="11">
        <f t="shared" si="16"/>
        <v>0</v>
      </c>
      <c r="N75" s="11">
        <f t="shared" si="16"/>
        <v>0</v>
      </c>
      <c r="O75" s="11">
        <f t="shared" si="16"/>
        <v>0</v>
      </c>
      <c r="P75" s="11">
        <f t="shared" si="16"/>
        <v>0</v>
      </c>
      <c r="Q75" s="11">
        <f t="shared" si="16"/>
        <v>0</v>
      </c>
      <c r="R75" s="11">
        <f t="shared" si="16"/>
        <v>0</v>
      </c>
      <c r="S75" s="11">
        <f t="shared" si="16"/>
        <v>0</v>
      </c>
      <c r="T75" s="11">
        <f t="shared" si="16"/>
        <v>0</v>
      </c>
      <c r="U75" s="11">
        <f t="shared" si="16"/>
        <v>0</v>
      </c>
      <c r="V75" s="11">
        <f t="shared" si="16"/>
        <v>0</v>
      </c>
      <c r="W75" s="11">
        <f t="shared" si="16"/>
        <v>0</v>
      </c>
      <c r="X75" s="11">
        <f t="shared" si="16"/>
        <v>0</v>
      </c>
      <c r="Y75" s="11">
        <f t="shared" si="16"/>
        <v>0</v>
      </c>
      <c r="Z75" s="11">
        <f t="shared" si="16"/>
        <v>0</v>
      </c>
      <c r="AA75" s="11">
        <f t="shared" si="16"/>
        <v>0</v>
      </c>
      <c r="AB75" s="11">
        <f t="shared" si="16"/>
        <v>0</v>
      </c>
      <c r="AC75" s="11">
        <f t="shared" si="16"/>
        <v>0</v>
      </c>
      <c r="AD75" s="11">
        <f t="shared" si="16"/>
        <v>0</v>
      </c>
      <c r="AE75" s="11">
        <f t="shared" si="16"/>
        <v>0</v>
      </c>
      <c r="AF75" s="11">
        <f t="shared" si="16"/>
        <v>0</v>
      </c>
      <c r="AG75" s="11">
        <f t="shared" si="16"/>
        <v>0</v>
      </c>
      <c r="AH75" s="11">
        <f t="shared" si="16"/>
        <v>0</v>
      </c>
      <c r="AI75" s="11">
        <f t="shared" si="16"/>
        <v>0</v>
      </c>
      <c r="AJ75" s="11">
        <f t="shared" si="16"/>
        <v>0</v>
      </c>
      <c r="AK75" s="11">
        <f t="shared" si="16"/>
        <v>0</v>
      </c>
      <c r="AL75" s="11">
        <f t="shared" si="16"/>
        <v>0</v>
      </c>
      <c r="AM75" s="11">
        <f t="shared" si="16"/>
        <v>0</v>
      </c>
      <c r="AN75" s="11">
        <f t="shared" si="16"/>
        <v>0</v>
      </c>
      <c r="AO75" s="11">
        <f t="shared" si="16"/>
        <v>0</v>
      </c>
      <c r="AP75" s="11">
        <f t="shared" si="16"/>
        <v>0</v>
      </c>
      <c r="AQ75" s="11">
        <f t="shared" si="16"/>
        <v>0</v>
      </c>
      <c r="AR75" s="11">
        <f t="shared" si="16"/>
        <v>0</v>
      </c>
      <c r="AS75" s="11">
        <f t="shared" si="16"/>
        <v>0</v>
      </c>
      <c r="AT75" s="11">
        <f t="shared" si="16"/>
        <v>0</v>
      </c>
      <c r="AU75" s="11">
        <f t="shared" si="16"/>
        <v>0</v>
      </c>
      <c r="AV75" s="11">
        <f t="shared" si="16"/>
        <v>0</v>
      </c>
      <c r="AW75" s="11">
        <f t="shared" si="16"/>
        <v>0</v>
      </c>
      <c r="AX75" s="11">
        <f t="shared" si="16"/>
        <v>0</v>
      </c>
      <c r="AY75" s="11">
        <f t="shared" si="16"/>
        <v>0</v>
      </c>
      <c r="AZ75" s="11">
        <f t="shared" si="16"/>
        <v>0</v>
      </c>
      <c r="BA75" s="11">
        <f t="shared" si="16"/>
        <v>0</v>
      </c>
      <c r="BB75" s="11">
        <f t="shared" si="16"/>
        <v>0</v>
      </c>
      <c r="BC75" s="11">
        <f t="shared" si="16"/>
        <v>0</v>
      </c>
      <c r="BD75" s="11">
        <f t="shared" si="16"/>
        <v>0</v>
      </c>
      <c r="BE75" s="11">
        <f t="shared" si="16"/>
        <v>0</v>
      </c>
      <c r="BF75" s="11">
        <f t="shared" si="16"/>
        <v>0</v>
      </c>
      <c r="BG75" s="11">
        <f t="shared" si="16"/>
        <v>0</v>
      </c>
      <c r="BH75" s="11">
        <f t="shared" si="16"/>
        <v>0</v>
      </c>
      <c r="BI75" s="11">
        <f t="shared" si="16"/>
        <v>0</v>
      </c>
      <c r="BJ75" s="11">
        <f t="shared" si="16"/>
        <v>0</v>
      </c>
      <c r="BK75" s="11">
        <f t="shared" si="16"/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630" t="s">
        <v>112</v>
      </c>
      <c r="C76" s="11">
        <f t="shared" ref="C76:BK76" si="17">SUM(C74:C75)/2</f>
        <v>0</v>
      </c>
      <c r="D76" s="11">
        <f t="shared" si="17"/>
        <v>0</v>
      </c>
      <c r="E76" s="11">
        <f t="shared" si="17"/>
        <v>0</v>
      </c>
      <c r="F76" s="11">
        <f t="shared" si="17"/>
        <v>0</v>
      </c>
      <c r="G76" s="11">
        <f t="shared" si="17"/>
        <v>0</v>
      </c>
      <c r="H76" s="11">
        <f t="shared" si="17"/>
        <v>0</v>
      </c>
      <c r="I76" s="11">
        <f t="shared" si="17"/>
        <v>0</v>
      </c>
      <c r="J76" s="11">
        <f t="shared" si="17"/>
        <v>0</v>
      </c>
      <c r="K76" s="11">
        <f t="shared" si="17"/>
        <v>0</v>
      </c>
      <c r="L76" s="11">
        <f t="shared" si="17"/>
        <v>0</v>
      </c>
      <c r="M76" s="11">
        <f t="shared" si="17"/>
        <v>0</v>
      </c>
      <c r="N76" s="11">
        <f t="shared" si="17"/>
        <v>0</v>
      </c>
      <c r="O76" s="11">
        <f t="shared" si="17"/>
        <v>0</v>
      </c>
      <c r="P76" s="11">
        <f t="shared" si="17"/>
        <v>0</v>
      </c>
      <c r="Q76" s="11">
        <f t="shared" si="17"/>
        <v>0</v>
      </c>
      <c r="R76" s="11">
        <f t="shared" si="17"/>
        <v>0</v>
      </c>
      <c r="S76" s="11">
        <f t="shared" si="17"/>
        <v>0</v>
      </c>
      <c r="T76" s="11">
        <f t="shared" si="17"/>
        <v>0</v>
      </c>
      <c r="U76" s="11">
        <f t="shared" si="17"/>
        <v>0</v>
      </c>
      <c r="V76" s="11">
        <f t="shared" si="17"/>
        <v>0</v>
      </c>
      <c r="W76" s="11">
        <f t="shared" si="17"/>
        <v>0</v>
      </c>
      <c r="X76" s="11">
        <f t="shared" si="17"/>
        <v>0</v>
      </c>
      <c r="Y76" s="11">
        <f t="shared" si="17"/>
        <v>0</v>
      </c>
      <c r="Z76" s="11">
        <f t="shared" si="17"/>
        <v>0</v>
      </c>
      <c r="AA76" s="11">
        <f t="shared" si="17"/>
        <v>0</v>
      </c>
      <c r="AB76" s="11">
        <f t="shared" si="17"/>
        <v>0</v>
      </c>
      <c r="AC76" s="11">
        <f t="shared" si="17"/>
        <v>0</v>
      </c>
      <c r="AD76" s="11">
        <f t="shared" si="17"/>
        <v>0</v>
      </c>
      <c r="AE76" s="11">
        <f t="shared" si="17"/>
        <v>0</v>
      </c>
      <c r="AF76" s="11">
        <f t="shared" si="17"/>
        <v>0</v>
      </c>
      <c r="AG76" s="11">
        <f t="shared" si="17"/>
        <v>0</v>
      </c>
      <c r="AH76" s="11">
        <f t="shared" si="17"/>
        <v>0</v>
      </c>
      <c r="AI76" s="11">
        <f t="shared" si="17"/>
        <v>0</v>
      </c>
      <c r="AJ76" s="11">
        <f t="shared" si="17"/>
        <v>0</v>
      </c>
      <c r="AK76" s="11">
        <f t="shared" si="17"/>
        <v>0</v>
      </c>
      <c r="AL76" s="11">
        <f t="shared" si="17"/>
        <v>0</v>
      </c>
      <c r="AM76" s="11">
        <f t="shared" si="17"/>
        <v>0</v>
      </c>
      <c r="AN76" s="11">
        <f t="shared" si="17"/>
        <v>0</v>
      </c>
      <c r="AO76" s="11">
        <f t="shared" si="17"/>
        <v>0</v>
      </c>
      <c r="AP76" s="11">
        <f t="shared" si="17"/>
        <v>0</v>
      </c>
      <c r="AQ76" s="11">
        <f t="shared" si="17"/>
        <v>0</v>
      </c>
      <c r="AR76" s="11">
        <f t="shared" si="17"/>
        <v>0</v>
      </c>
      <c r="AS76" s="11">
        <f t="shared" si="17"/>
        <v>0</v>
      </c>
      <c r="AT76" s="11">
        <f t="shared" si="17"/>
        <v>0</v>
      </c>
      <c r="AU76" s="11">
        <f t="shared" si="17"/>
        <v>0</v>
      </c>
      <c r="AV76" s="11">
        <f t="shared" si="17"/>
        <v>0</v>
      </c>
      <c r="AW76" s="11">
        <f t="shared" si="17"/>
        <v>0</v>
      </c>
      <c r="AX76" s="11">
        <f t="shared" si="17"/>
        <v>0</v>
      </c>
      <c r="AY76" s="11">
        <f t="shared" si="17"/>
        <v>0</v>
      </c>
      <c r="AZ76" s="11">
        <f t="shared" si="17"/>
        <v>0</v>
      </c>
      <c r="BA76" s="11">
        <f t="shared" si="17"/>
        <v>0</v>
      </c>
      <c r="BB76" s="11">
        <f t="shared" si="17"/>
        <v>0</v>
      </c>
      <c r="BC76" s="11">
        <f t="shared" si="17"/>
        <v>0</v>
      </c>
      <c r="BD76" s="11">
        <f t="shared" si="17"/>
        <v>0</v>
      </c>
      <c r="BE76" s="11">
        <f t="shared" si="17"/>
        <v>0</v>
      </c>
      <c r="BF76" s="11">
        <f t="shared" si="17"/>
        <v>0</v>
      </c>
      <c r="BG76" s="11">
        <f t="shared" si="17"/>
        <v>0</v>
      </c>
      <c r="BH76" s="11">
        <f t="shared" si="17"/>
        <v>0</v>
      </c>
      <c r="BI76" s="11">
        <f t="shared" si="17"/>
        <v>0</v>
      </c>
      <c r="BJ76" s="11">
        <f t="shared" si="17"/>
        <v>0</v>
      </c>
      <c r="BK76" s="11">
        <f t="shared" si="17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3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1631" t="s">
        <v>2</v>
      </c>
      <c r="C78" s="11">
        <f t="shared" ref="C78:BK78" si="18">SUM(,C33,C53,C60,C70,C76)</f>
        <v>0</v>
      </c>
      <c r="D78" s="11">
        <f t="shared" si="18"/>
        <v>108.78646191999999</v>
      </c>
      <c r="E78" s="11">
        <f t="shared" si="18"/>
        <v>0</v>
      </c>
      <c r="F78" s="11">
        <f t="shared" si="18"/>
        <v>0</v>
      </c>
      <c r="G78" s="11">
        <f t="shared" si="18"/>
        <v>0</v>
      </c>
      <c r="H78" s="11">
        <f t="shared" si="18"/>
        <v>99.518936370000006</v>
      </c>
      <c r="I78" s="11">
        <f t="shared" si="18"/>
        <v>234.21354760000003</v>
      </c>
      <c r="J78" s="11">
        <f t="shared" si="18"/>
        <v>20.110899149999998</v>
      </c>
      <c r="K78" s="11">
        <f t="shared" si="18"/>
        <v>0</v>
      </c>
      <c r="L78" s="11">
        <f t="shared" si="18"/>
        <v>138.77422973</v>
      </c>
      <c r="M78" s="11">
        <f t="shared" si="18"/>
        <v>0</v>
      </c>
      <c r="N78" s="11">
        <f t="shared" si="18"/>
        <v>0</v>
      </c>
      <c r="O78" s="11">
        <f t="shared" si="18"/>
        <v>0</v>
      </c>
      <c r="P78" s="11">
        <f t="shared" si="18"/>
        <v>0</v>
      </c>
      <c r="Q78" s="11">
        <f t="shared" si="18"/>
        <v>0</v>
      </c>
      <c r="R78" s="11">
        <f t="shared" si="18"/>
        <v>58.540152629999994</v>
      </c>
      <c r="S78" s="11">
        <f t="shared" si="18"/>
        <v>29.876767460000003</v>
      </c>
      <c r="T78" s="11">
        <f t="shared" si="18"/>
        <v>26.666744560000001</v>
      </c>
      <c r="U78" s="11">
        <f t="shared" si="18"/>
        <v>0</v>
      </c>
      <c r="V78" s="11">
        <f t="shared" si="18"/>
        <v>26.825054850000001</v>
      </c>
      <c r="W78" s="11">
        <f t="shared" si="18"/>
        <v>0</v>
      </c>
      <c r="X78" s="11">
        <f t="shared" si="18"/>
        <v>4.0090999999999998E-4</v>
      </c>
      <c r="Y78" s="11">
        <f t="shared" si="18"/>
        <v>0</v>
      </c>
      <c r="Z78" s="11">
        <f t="shared" si="18"/>
        <v>0</v>
      </c>
      <c r="AA78" s="11">
        <f t="shared" si="18"/>
        <v>0</v>
      </c>
      <c r="AB78" s="11">
        <f t="shared" si="18"/>
        <v>518.94930857999998</v>
      </c>
      <c r="AC78" s="11">
        <f t="shared" si="18"/>
        <v>122.52063956000001</v>
      </c>
      <c r="AD78" s="11">
        <f t="shared" si="18"/>
        <v>11.009719280000001</v>
      </c>
      <c r="AE78" s="11">
        <f t="shared" si="18"/>
        <v>0</v>
      </c>
      <c r="AF78" s="11">
        <f t="shared" si="18"/>
        <v>319.34616323999995</v>
      </c>
      <c r="AG78" s="11">
        <f t="shared" si="18"/>
        <v>0</v>
      </c>
      <c r="AH78" s="11">
        <f t="shared" si="18"/>
        <v>0</v>
      </c>
      <c r="AI78" s="11">
        <f t="shared" si="18"/>
        <v>0</v>
      </c>
      <c r="AJ78" s="11">
        <f t="shared" si="18"/>
        <v>0</v>
      </c>
      <c r="AK78" s="11">
        <f t="shared" si="18"/>
        <v>0</v>
      </c>
      <c r="AL78" s="11">
        <f t="shared" si="18"/>
        <v>465.51200159000007</v>
      </c>
      <c r="AM78" s="11">
        <f t="shared" si="18"/>
        <v>106.30615898000001</v>
      </c>
      <c r="AN78" s="11">
        <f t="shared" si="18"/>
        <v>53.973274140000001</v>
      </c>
      <c r="AO78" s="11">
        <f t="shared" si="18"/>
        <v>0</v>
      </c>
      <c r="AP78" s="11">
        <f t="shared" si="18"/>
        <v>161.27672634999999</v>
      </c>
      <c r="AQ78" s="11">
        <f t="shared" si="18"/>
        <v>0</v>
      </c>
      <c r="AR78" s="11">
        <f t="shared" si="18"/>
        <v>45.17868155</v>
      </c>
      <c r="AS78" s="11">
        <f t="shared" si="18"/>
        <v>0</v>
      </c>
      <c r="AT78" s="11">
        <f t="shared" si="18"/>
        <v>0</v>
      </c>
      <c r="AU78" s="11">
        <f t="shared" si="18"/>
        <v>0</v>
      </c>
      <c r="AV78" s="11">
        <f t="shared" si="18"/>
        <v>513.75272738000001</v>
      </c>
      <c r="AW78" s="11">
        <f t="shared" si="18"/>
        <v>104.5316354</v>
      </c>
      <c r="AX78" s="11">
        <f t="shared" si="18"/>
        <v>1.31840187</v>
      </c>
      <c r="AY78" s="11">
        <f t="shared" si="18"/>
        <v>0</v>
      </c>
      <c r="AZ78" s="11">
        <f t="shared" si="18"/>
        <v>263.20512532000004</v>
      </c>
      <c r="BA78" s="11">
        <f t="shared" si="18"/>
        <v>0</v>
      </c>
      <c r="BB78" s="11">
        <f t="shared" si="18"/>
        <v>0</v>
      </c>
      <c r="BC78" s="11">
        <f t="shared" si="18"/>
        <v>0</v>
      </c>
      <c r="BD78" s="11">
        <f t="shared" si="18"/>
        <v>0</v>
      </c>
      <c r="BE78" s="11">
        <f t="shared" si="18"/>
        <v>0</v>
      </c>
      <c r="BF78" s="11">
        <f t="shared" si="18"/>
        <v>119.47991486000001</v>
      </c>
      <c r="BG78" s="11">
        <f t="shared" si="18"/>
        <v>11.188295819999997</v>
      </c>
      <c r="BH78" s="11">
        <f t="shared" si="18"/>
        <v>9.4389835899999994</v>
      </c>
      <c r="BI78" s="11">
        <f t="shared" si="18"/>
        <v>0</v>
      </c>
      <c r="BJ78" s="11">
        <f t="shared" si="18"/>
        <v>32.61601229</v>
      </c>
      <c r="BK78" s="11">
        <f t="shared" si="18"/>
        <v>3602.9169649800001</v>
      </c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 ht="20.100000000000001" customHeight="1">
      <c r="A80" s="1633" t="s">
        <v>113</v>
      </c>
      <c r="B80" s="1632" t="s">
        <v>114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1635" t="s">
        <v>61</v>
      </c>
      <c r="B81" s="1634" t="s">
        <v>114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"/>
      <c r="B82" s="1636" t="s">
        <v>115</v>
      </c>
      <c r="C82" s="1637">
        <v>0</v>
      </c>
      <c r="D82" s="1638">
        <v>0.9599299</v>
      </c>
      <c r="E82" s="1639">
        <v>0</v>
      </c>
      <c r="F82" s="1640">
        <v>0</v>
      </c>
      <c r="G82" s="1641">
        <v>0</v>
      </c>
      <c r="H82" s="1642">
        <v>2.8245904400000001</v>
      </c>
      <c r="I82" s="1643">
        <v>0.20339161</v>
      </c>
      <c r="J82" s="1644">
        <v>0</v>
      </c>
      <c r="K82" s="1645">
        <v>0</v>
      </c>
      <c r="L82" s="1646">
        <v>0.97836129000000005</v>
      </c>
      <c r="M82" s="1647">
        <v>0</v>
      </c>
      <c r="N82" s="1648">
        <v>0</v>
      </c>
      <c r="O82" s="1649">
        <v>0</v>
      </c>
      <c r="P82" s="1650">
        <v>0</v>
      </c>
      <c r="Q82" s="1651">
        <v>0</v>
      </c>
      <c r="R82" s="1652">
        <v>1.5727316</v>
      </c>
      <c r="S82" s="1653">
        <v>0</v>
      </c>
      <c r="T82" s="1654">
        <v>0</v>
      </c>
      <c r="U82" s="1655">
        <v>0</v>
      </c>
      <c r="V82" s="1656">
        <v>0.17501881999999999</v>
      </c>
      <c r="W82" s="1657">
        <v>0</v>
      </c>
      <c r="X82" s="1658">
        <v>0</v>
      </c>
      <c r="Y82" s="1659">
        <v>0</v>
      </c>
      <c r="Z82" s="1660">
        <v>0</v>
      </c>
      <c r="AA82" s="1661">
        <v>0</v>
      </c>
      <c r="AB82" s="1662">
        <v>13.87240852</v>
      </c>
      <c r="AC82" s="1663">
        <v>0.33427191000000001</v>
      </c>
      <c r="AD82" s="1664">
        <v>0</v>
      </c>
      <c r="AE82" s="1665">
        <v>0</v>
      </c>
      <c r="AF82" s="1666">
        <v>3.12128892</v>
      </c>
      <c r="AG82" s="1667">
        <v>0</v>
      </c>
      <c r="AH82" s="1668">
        <v>0</v>
      </c>
      <c r="AI82" s="1669">
        <v>0</v>
      </c>
      <c r="AJ82" s="1670">
        <v>0</v>
      </c>
      <c r="AK82" s="1671">
        <v>0</v>
      </c>
      <c r="AL82" s="1672">
        <v>9.4738098199999996</v>
      </c>
      <c r="AM82" s="1673">
        <v>7.2635950000000005E-2</v>
      </c>
      <c r="AN82" s="1674">
        <v>0</v>
      </c>
      <c r="AO82" s="1675">
        <v>0</v>
      </c>
      <c r="AP82" s="1676">
        <v>0.41016418999999998</v>
      </c>
      <c r="AQ82" s="1677">
        <v>0</v>
      </c>
      <c r="AR82" s="1678">
        <v>0</v>
      </c>
      <c r="AS82" s="1679">
        <v>0</v>
      </c>
      <c r="AT82" s="1680">
        <v>0</v>
      </c>
      <c r="AU82" s="1681">
        <v>0</v>
      </c>
      <c r="AV82" s="1682">
        <v>6.1354738900000001</v>
      </c>
      <c r="AW82" s="1683">
        <v>0.18501909999999999</v>
      </c>
      <c r="AX82" s="1684">
        <v>0</v>
      </c>
      <c r="AY82" s="1685">
        <v>0</v>
      </c>
      <c r="AZ82" s="1686">
        <v>1.6233158000000001</v>
      </c>
      <c r="BA82" s="1687">
        <v>0</v>
      </c>
      <c r="BB82" s="1688">
        <v>0</v>
      </c>
      <c r="BC82" s="1689">
        <v>0</v>
      </c>
      <c r="BD82" s="1690">
        <v>0</v>
      </c>
      <c r="BE82" s="1691">
        <v>0</v>
      </c>
      <c r="BF82" s="1692">
        <v>1.8198216</v>
      </c>
      <c r="BG82" s="1693">
        <v>2.6949830000000001E-2</v>
      </c>
      <c r="BH82" s="1694">
        <v>0</v>
      </c>
      <c r="BI82" s="1695">
        <v>0</v>
      </c>
      <c r="BJ82" s="1696">
        <v>8.0495750000000005E-2</v>
      </c>
      <c r="BK82" s="1697">
        <f>SUM(C82:BJ82)</f>
        <v>43.869678939999993</v>
      </c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1699" t="s">
        <v>64</v>
      </c>
      <c r="C83" s="11">
        <f t="shared" ref="C83:BK83" si="19">SUM(C82:C82)</f>
        <v>0</v>
      </c>
      <c r="D83" s="11">
        <f t="shared" si="19"/>
        <v>0.9599299</v>
      </c>
      <c r="E83" s="11">
        <f t="shared" si="19"/>
        <v>0</v>
      </c>
      <c r="F83" s="11">
        <f t="shared" si="19"/>
        <v>0</v>
      </c>
      <c r="G83" s="11">
        <f t="shared" si="19"/>
        <v>0</v>
      </c>
      <c r="H83" s="11">
        <f t="shared" si="19"/>
        <v>2.8245904400000001</v>
      </c>
      <c r="I83" s="11">
        <f t="shared" si="19"/>
        <v>0.20339161</v>
      </c>
      <c r="J83" s="11">
        <f t="shared" si="19"/>
        <v>0</v>
      </c>
      <c r="K83" s="11">
        <f t="shared" si="19"/>
        <v>0</v>
      </c>
      <c r="L83" s="11">
        <f t="shared" si="19"/>
        <v>0.97836129000000005</v>
      </c>
      <c r="M83" s="11">
        <f t="shared" si="19"/>
        <v>0</v>
      </c>
      <c r="N83" s="11">
        <f t="shared" si="19"/>
        <v>0</v>
      </c>
      <c r="O83" s="11">
        <f t="shared" si="19"/>
        <v>0</v>
      </c>
      <c r="P83" s="11">
        <f t="shared" si="19"/>
        <v>0</v>
      </c>
      <c r="Q83" s="11">
        <f t="shared" si="19"/>
        <v>0</v>
      </c>
      <c r="R83" s="11">
        <f t="shared" si="19"/>
        <v>1.5727316</v>
      </c>
      <c r="S83" s="11">
        <f t="shared" si="19"/>
        <v>0</v>
      </c>
      <c r="T83" s="11">
        <f t="shared" si="19"/>
        <v>0</v>
      </c>
      <c r="U83" s="11">
        <f t="shared" si="19"/>
        <v>0</v>
      </c>
      <c r="V83" s="11">
        <f t="shared" si="19"/>
        <v>0.17501881999999999</v>
      </c>
      <c r="W83" s="11">
        <f t="shared" si="19"/>
        <v>0</v>
      </c>
      <c r="X83" s="11">
        <f t="shared" si="19"/>
        <v>0</v>
      </c>
      <c r="Y83" s="11">
        <f t="shared" si="19"/>
        <v>0</v>
      </c>
      <c r="Z83" s="11">
        <f t="shared" si="19"/>
        <v>0</v>
      </c>
      <c r="AA83" s="11">
        <f t="shared" si="19"/>
        <v>0</v>
      </c>
      <c r="AB83" s="11">
        <f t="shared" si="19"/>
        <v>13.87240852</v>
      </c>
      <c r="AC83" s="11">
        <f t="shared" si="19"/>
        <v>0.33427191000000001</v>
      </c>
      <c r="AD83" s="11">
        <f t="shared" si="19"/>
        <v>0</v>
      </c>
      <c r="AE83" s="11">
        <f t="shared" si="19"/>
        <v>0</v>
      </c>
      <c r="AF83" s="11">
        <f t="shared" si="19"/>
        <v>3.12128892</v>
      </c>
      <c r="AG83" s="11">
        <f t="shared" si="19"/>
        <v>0</v>
      </c>
      <c r="AH83" s="11">
        <f t="shared" si="19"/>
        <v>0</v>
      </c>
      <c r="AI83" s="11">
        <f t="shared" si="19"/>
        <v>0</v>
      </c>
      <c r="AJ83" s="11">
        <f t="shared" si="19"/>
        <v>0</v>
      </c>
      <c r="AK83" s="11">
        <f t="shared" si="19"/>
        <v>0</v>
      </c>
      <c r="AL83" s="11">
        <f t="shared" si="19"/>
        <v>9.4738098199999996</v>
      </c>
      <c r="AM83" s="11">
        <f t="shared" si="19"/>
        <v>7.2635950000000005E-2</v>
      </c>
      <c r="AN83" s="11">
        <f t="shared" si="19"/>
        <v>0</v>
      </c>
      <c r="AO83" s="11">
        <f t="shared" si="19"/>
        <v>0</v>
      </c>
      <c r="AP83" s="11">
        <f t="shared" si="19"/>
        <v>0.41016418999999998</v>
      </c>
      <c r="AQ83" s="11">
        <f t="shared" si="19"/>
        <v>0</v>
      </c>
      <c r="AR83" s="11">
        <f t="shared" si="19"/>
        <v>0</v>
      </c>
      <c r="AS83" s="11">
        <f t="shared" si="19"/>
        <v>0</v>
      </c>
      <c r="AT83" s="11">
        <f t="shared" si="19"/>
        <v>0</v>
      </c>
      <c r="AU83" s="11">
        <f t="shared" si="19"/>
        <v>0</v>
      </c>
      <c r="AV83" s="11">
        <f t="shared" si="19"/>
        <v>6.1354738900000001</v>
      </c>
      <c r="AW83" s="11">
        <f t="shared" si="19"/>
        <v>0.18501909999999999</v>
      </c>
      <c r="AX83" s="11">
        <f t="shared" si="19"/>
        <v>0</v>
      </c>
      <c r="AY83" s="11">
        <f t="shared" si="19"/>
        <v>0</v>
      </c>
      <c r="AZ83" s="11">
        <f t="shared" si="19"/>
        <v>1.6233158000000001</v>
      </c>
      <c r="BA83" s="11">
        <f t="shared" si="19"/>
        <v>0</v>
      </c>
      <c r="BB83" s="11">
        <f t="shared" si="19"/>
        <v>0</v>
      </c>
      <c r="BC83" s="11">
        <f t="shared" si="19"/>
        <v>0</v>
      </c>
      <c r="BD83" s="11">
        <f t="shared" si="19"/>
        <v>0</v>
      </c>
      <c r="BE83" s="11">
        <f t="shared" si="19"/>
        <v>0</v>
      </c>
      <c r="BF83" s="11">
        <f t="shared" si="19"/>
        <v>1.8198216</v>
      </c>
      <c r="BG83" s="11">
        <f t="shared" si="19"/>
        <v>2.6949830000000001E-2</v>
      </c>
      <c r="BH83" s="11">
        <f t="shared" si="19"/>
        <v>0</v>
      </c>
      <c r="BI83" s="11">
        <f t="shared" si="19"/>
        <v>0</v>
      </c>
      <c r="BJ83" s="11">
        <f t="shared" si="19"/>
        <v>8.0495750000000005E-2</v>
      </c>
      <c r="BK83" s="11">
        <f t="shared" si="19"/>
        <v>43.869678939999993</v>
      </c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"/>
      <c r="B84" s="1698" t="s">
        <v>116</v>
      </c>
      <c r="C84" s="11">
        <f t="shared" ref="C84:BK84" si="20">SUM(C82:C83)/2</f>
        <v>0</v>
      </c>
      <c r="D84" s="11">
        <f t="shared" si="20"/>
        <v>0.9599299</v>
      </c>
      <c r="E84" s="11">
        <f t="shared" si="20"/>
        <v>0</v>
      </c>
      <c r="F84" s="11">
        <f t="shared" si="20"/>
        <v>0</v>
      </c>
      <c r="G84" s="11">
        <f t="shared" si="20"/>
        <v>0</v>
      </c>
      <c r="H84" s="11">
        <f t="shared" si="20"/>
        <v>2.8245904400000001</v>
      </c>
      <c r="I84" s="11">
        <f t="shared" si="20"/>
        <v>0.20339161</v>
      </c>
      <c r="J84" s="11">
        <f t="shared" si="20"/>
        <v>0</v>
      </c>
      <c r="K84" s="11">
        <f t="shared" si="20"/>
        <v>0</v>
      </c>
      <c r="L84" s="11">
        <f t="shared" si="20"/>
        <v>0.97836129000000005</v>
      </c>
      <c r="M84" s="11">
        <f t="shared" si="20"/>
        <v>0</v>
      </c>
      <c r="N84" s="11">
        <f t="shared" si="20"/>
        <v>0</v>
      </c>
      <c r="O84" s="11">
        <f t="shared" si="20"/>
        <v>0</v>
      </c>
      <c r="P84" s="11">
        <f t="shared" si="20"/>
        <v>0</v>
      </c>
      <c r="Q84" s="11">
        <f t="shared" si="20"/>
        <v>0</v>
      </c>
      <c r="R84" s="11">
        <f t="shared" si="20"/>
        <v>1.5727316</v>
      </c>
      <c r="S84" s="11">
        <f t="shared" si="20"/>
        <v>0</v>
      </c>
      <c r="T84" s="11">
        <f t="shared" si="20"/>
        <v>0</v>
      </c>
      <c r="U84" s="11">
        <f t="shared" si="20"/>
        <v>0</v>
      </c>
      <c r="V84" s="11">
        <f t="shared" si="20"/>
        <v>0.17501881999999999</v>
      </c>
      <c r="W84" s="11">
        <f t="shared" si="20"/>
        <v>0</v>
      </c>
      <c r="X84" s="11">
        <f t="shared" si="20"/>
        <v>0</v>
      </c>
      <c r="Y84" s="11">
        <f t="shared" si="20"/>
        <v>0</v>
      </c>
      <c r="Z84" s="11">
        <f t="shared" si="20"/>
        <v>0</v>
      </c>
      <c r="AA84" s="11">
        <f t="shared" si="20"/>
        <v>0</v>
      </c>
      <c r="AB84" s="11">
        <f t="shared" si="20"/>
        <v>13.87240852</v>
      </c>
      <c r="AC84" s="11">
        <f t="shared" si="20"/>
        <v>0.33427191000000001</v>
      </c>
      <c r="AD84" s="11">
        <f t="shared" si="20"/>
        <v>0</v>
      </c>
      <c r="AE84" s="11">
        <f t="shared" si="20"/>
        <v>0</v>
      </c>
      <c r="AF84" s="11">
        <f t="shared" si="20"/>
        <v>3.12128892</v>
      </c>
      <c r="AG84" s="11">
        <f t="shared" si="20"/>
        <v>0</v>
      </c>
      <c r="AH84" s="11">
        <f t="shared" si="20"/>
        <v>0</v>
      </c>
      <c r="AI84" s="11">
        <f t="shared" si="20"/>
        <v>0</v>
      </c>
      <c r="AJ84" s="11">
        <f t="shared" si="20"/>
        <v>0</v>
      </c>
      <c r="AK84" s="11">
        <f t="shared" si="20"/>
        <v>0</v>
      </c>
      <c r="AL84" s="11">
        <f t="shared" si="20"/>
        <v>9.4738098199999996</v>
      </c>
      <c r="AM84" s="11">
        <f t="shared" si="20"/>
        <v>7.2635950000000005E-2</v>
      </c>
      <c r="AN84" s="11">
        <f t="shared" si="20"/>
        <v>0</v>
      </c>
      <c r="AO84" s="11">
        <f t="shared" si="20"/>
        <v>0</v>
      </c>
      <c r="AP84" s="11">
        <f t="shared" si="20"/>
        <v>0.41016418999999998</v>
      </c>
      <c r="AQ84" s="11">
        <f t="shared" si="20"/>
        <v>0</v>
      </c>
      <c r="AR84" s="11">
        <f t="shared" si="20"/>
        <v>0</v>
      </c>
      <c r="AS84" s="11">
        <f t="shared" si="20"/>
        <v>0</v>
      </c>
      <c r="AT84" s="11">
        <f t="shared" si="20"/>
        <v>0</v>
      </c>
      <c r="AU84" s="11">
        <f t="shared" si="20"/>
        <v>0</v>
      </c>
      <c r="AV84" s="11">
        <f t="shared" si="20"/>
        <v>6.1354738900000001</v>
      </c>
      <c r="AW84" s="11">
        <f t="shared" si="20"/>
        <v>0.18501909999999999</v>
      </c>
      <c r="AX84" s="11">
        <f t="shared" si="20"/>
        <v>0</v>
      </c>
      <c r="AY84" s="11">
        <f t="shared" si="20"/>
        <v>0</v>
      </c>
      <c r="AZ84" s="11">
        <f t="shared" si="20"/>
        <v>1.6233158000000001</v>
      </c>
      <c r="BA84" s="11">
        <f t="shared" si="20"/>
        <v>0</v>
      </c>
      <c r="BB84" s="11">
        <f t="shared" si="20"/>
        <v>0</v>
      </c>
      <c r="BC84" s="11">
        <f t="shared" si="20"/>
        <v>0</v>
      </c>
      <c r="BD84" s="11">
        <f t="shared" si="20"/>
        <v>0</v>
      </c>
      <c r="BE84" s="11">
        <f t="shared" si="20"/>
        <v>0</v>
      </c>
      <c r="BF84" s="11">
        <f t="shared" si="20"/>
        <v>1.8198216</v>
      </c>
      <c r="BG84" s="11">
        <f t="shared" si="20"/>
        <v>2.6949830000000001E-2</v>
      </c>
      <c r="BH84" s="11">
        <f t="shared" si="20"/>
        <v>0</v>
      </c>
      <c r="BI84" s="11">
        <f t="shared" si="20"/>
        <v>0</v>
      </c>
      <c r="BJ84" s="11">
        <f t="shared" si="20"/>
        <v>8.0495750000000005E-2</v>
      </c>
      <c r="BK84" s="11">
        <f t="shared" si="20"/>
        <v>43.869678939999993</v>
      </c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3"/>
      <c r="B85" s="3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"/>
      <c r="B88" s="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"/>
      <c r="B89" s="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1700" t="s">
        <v>117</v>
      </c>
      <c r="B91" s="3"/>
      <c r="C91" s="11"/>
      <c r="D91" s="11"/>
      <c r="E91" s="11"/>
      <c r="F91" s="11"/>
      <c r="G91" s="11"/>
      <c r="H91" s="11"/>
      <c r="I91" s="1704" t="s">
        <v>118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1701" t="s">
        <v>119</v>
      </c>
      <c r="B92" s="3"/>
      <c r="C92" s="11"/>
      <c r="D92" s="11"/>
      <c r="E92" s="11"/>
      <c r="F92" s="11"/>
      <c r="G92" s="11"/>
      <c r="H92" s="11"/>
      <c r="I92" s="1705" t="s">
        <v>120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706" t="s">
        <v>121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707" t="s">
        <v>122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1702" t="s">
        <v>123</v>
      </c>
      <c r="B95" s="3"/>
      <c r="C95" s="11"/>
      <c r="D95" s="11"/>
      <c r="E95" s="11"/>
      <c r="F95" s="11"/>
      <c r="G95" s="11"/>
      <c r="H95" s="11"/>
      <c r="I95" s="1708" t="s">
        <v>124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1703" t="s">
        <v>125</v>
      </c>
      <c r="B96" s="3"/>
      <c r="C96" s="11"/>
      <c r="D96" s="11"/>
      <c r="E96" s="11"/>
      <c r="F96" s="11"/>
      <c r="G96" s="11"/>
      <c r="H96" s="11"/>
      <c r="I96" s="1709" t="s">
        <v>126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zoomScaleNormal="100" workbookViewId="0">
      <selection sqref="A1:K1"/>
    </sheetView>
  </sheetViews>
  <sheetFormatPr defaultColWidth="9.140625" defaultRowHeight="15"/>
  <cols>
    <col min="1" max="1" width="9.85546875" style="15" customWidth="1"/>
    <col min="2" max="2" width="27.42578125" style="15" customWidth="1"/>
    <col min="3" max="3" width="21.85546875" style="15" customWidth="1"/>
    <col min="4" max="4" width="22" style="15" customWidth="1"/>
    <col min="5" max="5" width="22.140625" style="15" customWidth="1"/>
    <col min="6" max="9" width="21.85546875" style="15" customWidth="1"/>
    <col min="10" max="10" width="22" style="15" customWidth="1"/>
    <col min="11" max="11" width="21.85546875" style="15" customWidth="1"/>
    <col min="12" max="13" width="9.140625" style="15"/>
    <col min="14" max="14" width="15.42578125" style="15" customWidth="1"/>
    <col min="15" max="249" width="9.140625" style="15"/>
    <col min="250" max="250" width="2.28515625" style="15" customWidth="1"/>
    <col min="251" max="251" width="9.140625" style="15"/>
    <col min="252" max="252" width="25.28515625" style="15" customWidth="1"/>
    <col min="253" max="253" width="12.28515625" style="15" customWidth="1"/>
    <col min="254" max="254" width="25.42578125" style="15" customWidth="1"/>
    <col min="255" max="255" width="21.7109375" style="15" customWidth="1"/>
    <col min="256" max="256" width="20.42578125" style="15" customWidth="1"/>
    <col min="257" max="257" width="21.42578125" style="15" customWidth="1"/>
    <col min="258" max="258" width="15.85546875" style="15" customWidth="1"/>
    <col min="259" max="259" width="17" style="15" customWidth="1"/>
    <col min="260" max="260" width="8.140625" style="15" customWidth="1"/>
    <col min="261" max="261" width="19.85546875" style="15" customWidth="1"/>
    <col min="262" max="505" width="9.140625" style="15"/>
    <col min="506" max="506" width="2.28515625" style="15" customWidth="1"/>
    <col min="507" max="507" width="9.140625" style="15"/>
    <col min="508" max="508" width="25.28515625" style="15" customWidth="1"/>
    <col min="509" max="509" width="12.28515625" style="15" customWidth="1"/>
    <col min="510" max="510" width="25.42578125" style="15" customWidth="1"/>
    <col min="511" max="511" width="21.7109375" style="15" customWidth="1"/>
    <col min="512" max="512" width="20.42578125" style="15" customWidth="1"/>
    <col min="513" max="513" width="21.42578125" style="15" customWidth="1"/>
    <col min="514" max="514" width="15.85546875" style="15" customWidth="1"/>
    <col min="515" max="515" width="17" style="15" customWidth="1"/>
    <col min="516" max="516" width="8.140625" style="15" customWidth="1"/>
    <col min="517" max="517" width="19.85546875" style="15" customWidth="1"/>
    <col min="518" max="761" width="9.140625" style="15"/>
    <col min="762" max="762" width="2.28515625" style="15" customWidth="1"/>
    <col min="763" max="763" width="9.140625" style="15"/>
    <col min="764" max="764" width="25.28515625" style="15" customWidth="1"/>
    <col min="765" max="765" width="12.28515625" style="15" customWidth="1"/>
    <col min="766" max="766" width="25.42578125" style="15" customWidth="1"/>
    <col min="767" max="767" width="21.7109375" style="15" customWidth="1"/>
    <col min="768" max="768" width="20.42578125" style="15" customWidth="1"/>
    <col min="769" max="769" width="21.42578125" style="15" customWidth="1"/>
    <col min="770" max="770" width="15.85546875" style="15" customWidth="1"/>
    <col min="771" max="771" width="17" style="15" customWidth="1"/>
    <col min="772" max="772" width="8.140625" style="15" customWidth="1"/>
    <col min="773" max="773" width="19.85546875" style="15" customWidth="1"/>
    <col min="774" max="1017" width="9.140625" style="15"/>
    <col min="1018" max="1018" width="2.28515625" style="15" customWidth="1"/>
    <col min="1019" max="1019" width="9.140625" style="15"/>
    <col min="1020" max="1020" width="25.28515625" style="15" customWidth="1"/>
    <col min="1021" max="1021" width="12.28515625" style="15" customWidth="1"/>
    <col min="1022" max="1022" width="25.42578125" style="15" customWidth="1"/>
    <col min="1023" max="1023" width="21.7109375" style="15" customWidth="1"/>
    <col min="1024" max="16384" width="9.140625" style="25"/>
  </cols>
  <sheetData>
    <row r="1" spans="1:1023">
      <c r="A1" s="2059" t="s">
        <v>127</v>
      </c>
      <c r="B1" s="2059"/>
      <c r="C1" s="2059"/>
      <c r="D1" s="2059"/>
      <c r="E1" s="2059"/>
      <c r="F1" s="2059"/>
      <c r="G1" s="2059"/>
      <c r="H1" s="2059"/>
      <c r="I1" s="2059"/>
      <c r="J1" s="2059"/>
      <c r="K1" s="2059"/>
    </row>
    <row r="2" spans="1:1023">
      <c r="A2" s="2060" t="s">
        <v>128</v>
      </c>
      <c r="B2" s="2060"/>
      <c r="C2" s="2060"/>
      <c r="D2" s="2060"/>
      <c r="E2" s="2060"/>
      <c r="F2" s="2060"/>
      <c r="G2" s="2060"/>
      <c r="H2" s="2060"/>
      <c r="I2" s="2060"/>
      <c r="J2" s="2060"/>
      <c r="K2" s="2060"/>
    </row>
    <row r="3" spans="1:1023" s="29" customFormat="1" ht="25.5">
      <c r="A3" s="26" t="s">
        <v>0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  <c r="K3" s="27" t="s">
        <v>19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</row>
    <row r="4" spans="1:1023">
      <c r="A4" s="16">
        <v>1</v>
      </c>
      <c r="B4" s="17" t="s">
        <v>20</v>
      </c>
      <c r="C4" s="1719">
        <v>0</v>
      </c>
      <c r="D4" s="1720">
        <v>0</v>
      </c>
      <c r="E4" s="1721">
        <v>0.23161820999999999</v>
      </c>
      <c r="F4" s="1722">
        <v>1.3826000000000001E-3</v>
      </c>
      <c r="G4" s="1723">
        <v>0</v>
      </c>
      <c r="H4" s="1724">
        <v>0</v>
      </c>
      <c r="I4" s="1725">
        <v>0</v>
      </c>
      <c r="J4" s="1726">
        <v>0.23300081</v>
      </c>
      <c r="K4" s="1727">
        <v>4.4672000000000001E-4</v>
      </c>
    </row>
    <row r="5" spans="1:1023">
      <c r="A5" s="16">
        <v>2</v>
      </c>
      <c r="B5" s="18" t="s">
        <v>21</v>
      </c>
      <c r="C5" s="1890">
        <v>2.1183357300000001</v>
      </c>
      <c r="D5" s="1891">
        <v>0.52778985</v>
      </c>
      <c r="E5" s="1892">
        <v>34.372433460000003</v>
      </c>
      <c r="F5" s="1893">
        <v>1.88335206</v>
      </c>
      <c r="G5" s="1894">
        <v>0</v>
      </c>
      <c r="H5" s="1895">
        <v>0.63622051999999996</v>
      </c>
      <c r="I5" s="1896">
        <v>0</v>
      </c>
      <c r="J5" s="1897">
        <v>39.538131630000002</v>
      </c>
      <c r="K5" s="1898">
        <v>0.52430317999999998</v>
      </c>
    </row>
    <row r="6" spans="1:1023">
      <c r="A6" s="16">
        <v>3</v>
      </c>
      <c r="B6" s="17" t="s">
        <v>22</v>
      </c>
      <c r="C6" s="1737">
        <v>0</v>
      </c>
      <c r="D6" s="1738">
        <v>0</v>
      </c>
      <c r="E6" s="1739">
        <v>1.4519138199999999</v>
      </c>
      <c r="F6" s="1740">
        <v>1.301914E-2</v>
      </c>
      <c r="G6" s="1741">
        <v>0</v>
      </c>
      <c r="H6" s="1742">
        <v>4.7819400000000001E-3</v>
      </c>
      <c r="I6" s="1743">
        <v>0</v>
      </c>
      <c r="J6" s="1744">
        <v>1.4697148900000001</v>
      </c>
      <c r="K6" s="1745">
        <v>8.0840949999999995E-2</v>
      </c>
    </row>
    <row r="7" spans="1:1023">
      <c r="A7" s="16">
        <v>4</v>
      </c>
      <c r="B7" s="18" t="s">
        <v>23</v>
      </c>
      <c r="C7" s="1827">
        <v>3.2522304399999999</v>
      </c>
      <c r="D7" s="1828">
        <v>1.9398956199999999</v>
      </c>
      <c r="E7" s="1829">
        <v>13.943041559999999</v>
      </c>
      <c r="F7" s="1830">
        <v>0.74589399999999995</v>
      </c>
      <c r="G7" s="1831">
        <v>0</v>
      </c>
      <c r="H7" s="1832">
        <v>0.22262584999999999</v>
      </c>
      <c r="I7" s="1833">
        <v>0</v>
      </c>
      <c r="J7" s="1834">
        <v>20.103687470000001</v>
      </c>
      <c r="K7" s="1835">
        <v>0.49696971000000001</v>
      </c>
    </row>
    <row r="8" spans="1:1023">
      <c r="A8" s="16">
        <v>5</v>
      </c>
      <c r="B8" s="18" t="s">
        <v>24</v>
      </c>
      <c r="C8" s="1863">
        <v>0.63882267000000004</v>
      </c>
      <c r="D8" s="1864">
        <v>0.79553448000000004</v>
      </c>
      <c r="E8" s="1865">
        <v>50.01446163</v>
      </c>
      <c r="F8" s="1866">
        <v>4.0846377399999998</v>
      </c>
      <c r="G8" s="1867">
        <v>0</v>
      </c>
      <c r="H8" s="1868">
        <v>0.33528914999999998</v>
      </c>
      <c r="I8" s="1869">
        <v>0</v>
      </c>
      <c r="J8" s="1870">
        <v>55.868745680000004</v>
      </c>
      <c r="K8" s="1871">
        <v>0.65206465000000002</v>
      </c>
    </row>
    <row r="9" spans="1:1023">
      <c r="A9" s="16">
        <v>6</v>
      </c>
      <c r="B9" s="18" t="s">
        <v>25</v>
      </c>
      <c r="C9" s="1746">
        <v>1.03609974</v>
      </c>
      <c r="D9" s="1747">
        <v>1.03617172</v>
      </c>
      <c r="E9" s="1748">
        <v>21.79188684</v>
      </c>
      <c r="F9" s="1749">
        <v>1.38572308</v>
      </c>
      <c r="G9" s="1750">
        <v>0</v>
      </c>
      <c r="H9" s="1751">
        <v>0.19482155000000001</v>
      </c>
      <c r="I9" s="1752">
        <v>0</v>
      </c>
      <c r="J9" s="1753">
        <v>25.444702929999998</v>
      </c>
      <c r="K9" s="1754">
        <v>0.28676362999999999</v>
      </c>
    </row>
    <row r="10" spans="1:1023">
      <c r="A10" s="16">
        <v>7</v>
      </c>
      <c r="B10" s="18" t="s">
        <v>26</v>
      </c>
      <c r="C10" s="1764">
        <v>79.524717969999998</v>
      </c>
      <c r="D10" s="1765">
        <v>7.3646777099999996</v>
      </c>
      <c r="E10" s="1766">
        <v>37.999622420000001</v>
      </c>
      <c r="F10" s="1767">
        <v>5.7869054499999999</v>
      </c>
      <c r="G10" s="1768">
        <v>0</v>
      </c>
      <c r="H10" s="1769">
        <v>0.91817042000000004</v>
      </c>
      <c r="I10" s="1770">
        <v>0</v>
      </c>
      <c r="J10" s="1771">
        <v>131.59409398</v>
      </c>
      <c r="K10" s="1772">
        <v>0.44210959</v>
      </c>
    </row>
    <row r="11" spans="1:1023">
      <c r="A11" s="16">
        <v>8</v>
      </c>
      <c r="B11" s="17" t="s">
        <v>27</v>
      </c>
      <c r="C11" s="1755">
        <v>0</v>
      </c>
      <c r="D11" s="1756">
        <v>0</v>
      </c>
      <c r="E11" s="1757">
        <v>0.21147995</v>
      </c>
      <c r="F11" s="1758">
        <v>7.684618E-2</v>
      </c>
      <c r="G11" s="1759">
        <v>0</v>
      </c>
      <c r="H11" s="1760">
        <v>0</v>
      </c>
      <c r="I11" s="1761">
        <v>0</v>
      </c>
      <c r="J11" s="1762">
        <v>0.28832613000000001</v>
      </c>
      <c r="K11" s="1763">
        <v>2.6872239999999999E-2</v>
      </c>
    </row>
    <row r="12" spans="1:1023">
      <c r="A12" s="16">
        <v>9</v>
      </c>
      <c r="B12" s="17" t="s">
        <v>28</v>
      </c>
      <c r="C12" s="2034">
        <v>0</v>
      </c>
      <c r="D12" s="2035">
        <v>0</v>
      </c>
      <c r="E12" s="2036">
        <v>0</v>
      </c>
      <c r="F12" s="2037">
        <v>0</v>
      </c>
      <c r="G12" s="2038">
        <v>0</v>
      </c>
      <c r="H12" s="2039">
        <v>0</v>
      </c>
      <c r="I12" s="2040">
        <v>0</v>
      </c>
      <c r="J12" s="2041">
        <v>0</v>
      </c>
      <c r="K12" s="2042">
        <v>0</v>
      </c>
    </row>
    <row r="13" spans="1:1023">
      <c r="A13" s="16">
        <v>10</v>
      </c>
      <c r="B13" s="18" t="s">
        <v>29</v>
      </c>
      <c r="C13" s="1899">
        <v>0.58017786999999998</v>
      </c>
      <c r="D13" s="1900">
        <v>0.33681017000000002</v>
      </c>
      <c r="E13" s="1901">
        <v>10.31364516</v>
      </c>
      <c r="F13" s="1902">
        <v>1.4344048899999999</v>
      </c>
      <c r="G13" s="1903">
        <v>0</v>
      </c>
      <c r="H13" s="1904">
        <v>0.13292037000000001</v>
      </c>
      <c r="I13" s="1905">
        <v>0</v>
      </c>
      <c r="J13" s="1906">
        <v>12.797958449999999</v>
      </c>
      <c r="K13" s="1907">
        <v>0.43047972000000001</v>
      </c>
    </row>
    <row r="14" spans="1:1023">
      <c r="A14" s="16">
        <v>11</v>
      </c>
      <c r="B14" s="18" t="s">
        <v>30</v>
      </c>
      <c r="C14" s="1998">
        <v>43.525795960000004</v>
      </c>
      <c r="D14" s="1999">
        <v>5.4436949500000003</v>
      </c>
      <c r="E14" s="2000">
        <v>97.397900829999998</v>
      </c>
      <c r="F14" s="2001">
        <v>10.39979758</v>
      </c>
      <c r="G14" s="2002">
        <v>0</v>
      </c>
      <c r="H14" s="2003">
        <v>1.26715252</v>
      </c>
      <c r="I14" s="2004">
        <v>0</v>
      </c>
      <c r="J14" s="2005">
        <v>158.03434184</v>
      </c>
      <c r="K14" s="2006">
        <v>2.15500179</v>
      </c>
    </row>
    <row r="15" spans="1:1023">
      <c r="A15" s="16">
        <v>12</v>
      </c>
      <c r="B15" s="18" t="s">
        <v>31</v>
      </c>
      <c r="C15" s="1908">
        <v>75.420247619999998</v>
      </c>
      <c r="D15" s="1909">
        <v>5.5180459600000002</v>
      </c>
      <c r="E15" s="1910">
        <v>52.945437169999998</v>
      </c>
      <c r="F15" s="1911">
        <v>3.0933898599999998</v>
      </c>
      <c r="G15" s="1912">
        <v>0</v>
      </c>
      <c r="H15" s="1913">
        <v>0.80003595999999999</v>
      </c>
      <c r="I15" s="1914">
        <v>0</v>
      </c>
      <c r="J15" s="1915">
        <v>137.77715656999999</v>
      </c>
      <c r="K15" s="1916">
        <v>1.1441657300000001</v>
      </c>
    </row>
    <row r="16" spans="1:1023">
      <c r="A16" s="16">
        <v>13</v>
      </c>
      <c r="B16" s="18" t="s">
        <v>32</v>
      </c>
      <c r="C16" s="1728">
        <v>0.22260308000000001</v>
      </c>
      <c r="D16" s="1729">
        <v>0.30084195000000002</v>
      </c>
      <c r="E16" s="1730">
        <v>20.731133270000001</v>
      </c>
      <c r="F16" s="1731">
        <v>1.0044047199999999</v>
      </c>
      <c r="G16" s="1732">
        <v>0</v>
      </c>
      <c r="H16" s="1733">
        <v>7.5000990000000003E-2</v>
      </c>
      <c r="I16" s="1734">
        <v>0</v>
      </c>
      <c r="J16" s="1735">
        <v>22.333984010000002</v>
      </c>
      <c r="K16" s="1736">
        <v>0.39464581999999998</v>
      </c>
    </row>
    <row r="17" spans="1:11">
      <c r="A17" s="16">
        <v>14</v>
      </c>
      <c r="B17" s="18" t="s">
        <v>33</v>
      </c>
      <c r="C17" s="1782">
        <v>0.13061483000000002</v>
      </c>
      <c r="D17" s="1783">
        <v>0.43050195000000002</v>
      </c>
      <c r="E17" s="1784">
        <v>10.812636999999999</v>
      </c>
      <c r="F17" s="1785">
        <v>0.659049</v>
      </c>
      <c r="G17" s="1786">
        <v>0</v>
      </c>
      <c r="H17" s="1787">
        <v>1.5792500000000001E-2</v>
      </c>
      <c r="I17" s="1788">
        <v>0</v>
      </c>
      <c r="J17" s="1789">
        <v>12.04859529</v>
      </c>
      <c r="K17" s="1790">
        <v>4.3919060000000003E-2</v>
      </c>
    </row>
    <row r="18" spans="1:11">
      <c r="A18" s="16">
        <v>15</v>
      </c>
      <c r="B18" s="18" t="s">
        <v>34</v>
      </c>
      <c r="C18" s="1818">
        <v>0.97328367000000005</v>
      </c>
      <c r="D18" s="1819">
        <v>0.3986423</v>
      </c>
      <c r="E18" s="1820">
        <v>43.223294729999999</v>
      </c>
      <c r="F18" s="1821">
        <v>2.6219382000000002</v>
      </c>
      <c r="G18" s="1822">
        <v>0</v>
      </c>
      <c r="H18" s="1823">
        <v>0.97415580999999996</v>
      </c>
      <c r="I18" s="1824">
        <v>0</v>
      </c>
      <c r="J18" s="1825">
        <v>48.1913147</v>
      </c>
      <c r="K18" s="1826">
        <v>0.52381776000000002</v>
      </c>
    </row>
    <row r="19" spans="1:11">
      <c r="A19" s="16">
        <v>16</v>
      </c>
      <c r="B19" s="18" t="s">
        <v>35</v>
      </c>
      <c r="C19" s="1836">
        <v>70.537700229999999</v>
      </c>
      <c r="D19" s="1837">
        <v>47.962255200000001</v>
      </c>
      <c r="E19" s="1838">
        <v>160.01196440000001</v>
      </c>
      <c r="F19" s="1839">
        <v>9.2090242799999995</v>
      </c>
      <c r="G19" s="1840">
        <v>0</v>
      </c>
      <c r="H19" s="1841">
        <v>5.6009496199999997</v>
      </c>
      <c r="I19" s="1842">
        <v>0</v>
      </c>
      <c r="J19" s="1843">
        <v>293.32189373</v>
      </c>
      <c r="K19" s="1844">
        <v>3.13753305</v>
      </c>
    </row>
    <row r="20" spans="1:11">
      <c r="A20" s="16">
        <v>17</v>
      </c>
      <c r="B20" s="18" t="s">
        <v>36</v>
      </c>
      <c r="C20" s="1980">
        <v>5.0872790800000001</v>
      </c>
      <c r="D20" s="1981">
        <v>1.1151920099999999</v>
      </c>
      <c r="E20" s="1982">
        <v>45.48057008</v>
      </c>
      <c r="F20" s="1983">
        <v>4.2225185500000002</v>
      </c>
      <c r="G20" s="1984">
        <v>0</v>
      </c>
      <c r="H20" s="1985">
        <v>0.97796490000000003</v>
      </c>
      <c r="I20" s="1986">
        <v>0</v>
      </c>
      <c r="J20" s="1987">
        <v>56.883524610000002</v>
      </c>
      <c r="K20" s="1988">
        <v>0.71769702999999996</v>
      </c>
    </row>
    <row r="21" spans="1:11">
      <c r="A21" s="16">
        <v>18</v>
      </c>
      <c r="B21" s="17" t="s">
        <v>37</v>
      </c>
      <c r="C21" s="1872">
        <v>0</v>
      </c>
      <c r="D21" s="1873">
        <v>0</v>
      </c>
      <c r="E21" s="1874">
        <v>3.14628E-3</v>
      </c>
      <c r="F21" s="1875">
        <v>0</v>
      </c>
      <c r="G21" s="1876">
        <v>0</v>
      </c>
      <c r="H21" s="1877">
        <v>0</v>
      </c>
      <c r="I21" s="1878">
        <v>0</v>
      </c>
      <c r="J21" s="1879">
        <v>3.14628E-3</v>
      </c>
      <c r="K21" s="1880">
        <v>0</v>
      </c>
    </row>
    <row r="22" spans="1:11">
      <c r="A22" s="16">
        <v>19</v>
      </c>
      <c r="B22" s="18" t="s">
        <v>38</v>
      </c>
      <c r="C22" s="1791">
        <v>4.9367959499999996</v>
      </c>
      <c r="D22" s="1792">
        <v>5.2020800500000002</v>
      </c>
      <c r="E22" s="1793">
        <v>91.542640090000006</v>
      </c>
      <c r="F22" s="1794">
        <v>11.02450644</v>
      </c>
      <c r="G22" s="1795">
        <v>0</v>
      </c>
      <c r="H22" s="1796">
        <v>1.24916403</v>
      </c>
      <c r="I22" s="1797">
        <v>0</v>
      </c>
      <c r="J22" s="1798">
        <v>113.95518654999999</v>
      </c>
      <c r="K22" s="1799">
        <v>1.1428334099999999</v>
      </c>
    </row>
    <row r="23" spans="1:11">
      <c r="A23" s="16">
        <v>20</v>
      </c>
      <c r="B23" s="18" t="s">
        <v>39</v>
      </c>
      <c r="C23" s="2007">
        <v>305.88114624000002</v>
      </c>
      <c r="D23" s="2008">
        <v>98.510827829999997</v>
      </c>
      <c r="E23" s="2009">
        <v>840.82712720999996</v>
      </c>
      <c r="F23" s="2010">
        <v>51.608677980000003</v>
      </c>
      <c r="G23" s="2011">
        <v>0</v>
      </c>
      <c r="H23" s="2012">
        <v>63.364909949999998</v>
      </c>
      <c r="I23" s="2013">
        <v>0</v>
      </c>
      <c r="J23" s="2014">
        <v>1360.19268921</v>
      </c>
      <c r="K23" s="2015">
        <v>13.83302918</v>
      </c>
    </row>
    <row r="24" spans="1:11">
      <c r="A24" s="16">
        <v>21</v>
      </c>
      <c r="B24" s="17" t="s">
        <v>40</v>
      </c>
      <c r="C24" s="1773">
        <v>1.0392149999999999E-2</v>
      </c>
      <c r="D24" s="1774">
        <v>5.3507499999999996E-3</v>
      </c>
      <c r="E24" s="1775">
        <v>0.55127459000000001</v>
      </c>
      <c r="F24" s="1776">
        <v>6.2736970000000003E-2</v>
      </c>
      <c r="G24" s="1777">
        <v>0</v>
      </c>
      <c r="H24" s="1778">
        <v>0</v>
      </c>
      <c r="I24" s="1779">
        <v>0</v>
      </c>
      <c r="J24" s="1780">
        <v>0.62975446000000002</v>
      </c>
      <c r="K24" s="1781">
        <v>4.5317000000000003E-4</v>
      </c>
    </row>
    <row r="25" spans="1:11">
      <c r="A25" s="16">
        <v>22</v>
      </c>
      <c r="B25" s="18" t="s">
        <v>41</v>
      </c>
      <c r="C25" s="1800">
        <v>2.942473E-2</v>
      </c>
      <c r="D25" s="1801">
        <v>6.3280530000000002E-2</v>
      </c>
      <c r="E25" s="1802">
        <v>1.4417223299999999</v>
      </c>
      <c r="F25" s="1803">
        <v>6.0454599999999999E-3</v>
      </c>
      <c r="G25" s="1804">
        <v>0</v>
      </c>
      <c r="H25" s="1805">
        <v>0.42984324000000002</v>
      </c>
      <c r="I25" s="1806">
        <v>0</v>
      </c>
      <c r="J25" s="1807">
        <v>1.9703162999999999</v>
      </c>
      <c r="K25" s="1808">
        <v>3.0626529999999999E-2</v>
      </c>
    </row>
    <row r="26" spans="1:11">
      <c r="A26" s="16">
        <v>23</v>
      </c>
      <c r="B26" s="17" t="s">
        <v>42</v>
      </c>
      <c r="C26" s="2025">
        <v>2.0104400000000001E-3</v>
      </c>
      <c r="D26" s="2026">
        <v>0</v>
      </c>
      <c r="E26" s="2027">
        <v>2.0832981699999999</v>
      </c>
      <c r="F26" s="2028">
        <v>2.0978825699999999</v>
      </c>
      <c r="G26" s="2029">
        <v>0</v>
      </c>
      <c r="H26" s="2030">
        <v>1.59398E-3</v>
      </c>
      <c r="I26" s="2031">
        <v>0</v>
      </c>
      <c r="J26" s="2032">
        <v>4.1847851699999996</v>
      </c>
      <c r="K26" s="2033">
        <v>1.6472939999999998E-2</v>
      </c>
    </row>
    <row r="27" spans="1:11">
      <c r="A27" s="16">
        <v>24</v>
      </c>
      <c r="B27" s="17" t="s">
        <v>43</v>
      </c>
      <c r="C27" s="1917">
        <v>2.9039010000000001E-2</v>
      </c>
      <c r="D27" s="1918">
        <v>6.126152E-2</v>
      </c>
      <c r="E27" s="1919">
        <v>1.9531784599999999</v>
      </c>
      <c r="F27" s="1920">
        <v>5.8282979999999998E-2</v>
      </c>
      <c r="G27" s="1921">
        <v>0</v>
      </c>
      <c r="H27" s="1922">
        <v>0.18277636</v>
      </c>
      <c r="I27" s="1923">
        <v>0</v>
      </c>
      <c r="J27" s="1924">
        <v>2.2845383300000002</v>
      </c>
      <c r="K27" s="1925">
        <v>1.01852E-3</v>
      </c>
    </row>
    <row r="28" spans="1:11">
      <c r="A28" s="16">
        <v>25</v>
      </c>
      <c r="B28" s="18" t="s">
        <v>44</v>
      </c>
      <c r="C28" s="1953">
        <v>16.168981550000002</v>
      </c>
      <c r="D28" s="1954">
        <v>4.83054922</v>
      </c>
      <c r="E28" s="1955">
        <v>141.35450197</v>
      </c>
      <c r="F28" s="1956">
        <v>10.369431909999999</v>
      </c>
      <c r="G28" s="1957">
        <v>0</v>
      </c>
      <c r="H28" s="1958">
        <v>3.9327479300000001</v>
      </c>
      <c r="I28" s="1959">
        <v>0</v>
      </c>
      <c r="J28" s="1960">
        <v>176.65621257999999</v>
      </c>
      <c r="K28" s="1961">
        <v>2.5827265399999999</v>
      </c>
    </row>
    <row r="29" spans="1:11">
      <c r="A29" s="16">
        <v>26</v>
      </c>
      <c r="B29" s="18" t="s">
        <v>45</v>
      </c>
      <c r="C29" s="1935">
        <v>26.79313732</v>
      </c>
      <c r="D29" s="1936">
        <v>1.9349898400000001</v>
      </c>
      <c r="E29" s="1937">
        <v>39.334444499999996</v>
      </c>
      <c r="F29" s="1938">
        <v>4.0752879599999998</v>
      </c>
      <c r="G29" s="1939">
        <v>0</v>
      </c>
      <c r="H29" s="1940">
        <v>0.92935014999999999</v>
      </c>
      <c r="I29" s="1941">
        <v>0</v>
      </c>
      <c r="J29" s="1942">
        <v>73.067209759999997</v>
      </c>
      <c r="K29" s="1943">
        <v>0.60131237999999998</v>
      </c>
    </row>
    <row r="30" spans="1:11">
      <c r="A30" s="16">
        <v>27</v>
      </c>
      <c r="B30" s="18" t="s">
        <v>46</v>
      </c>
      <c r="C30" s="1809">
        <v>1.3161622100000001</v>
      </c>
      <c r="D30" s="1810">
        <v>0.87973334999999997</v>
      </c>
      <c r="E30" s="1811">
        <v>48.55209232</v>
      </c>
      <c r="F30" s="1812">
        <v>3.5070295699999998</v>
      </c>
      <c r="G30" s="1813">
        <v>0</v>
      </c>
      <c r="H30" s="1814">
        <v>1.1505430000000001</v>
      </c>
      <c r="I30" s="1815">
        <v>0</v>
      </c>
      <c r="J30" s="1816">
        <v>55.405560450000003</v>
      </c>
      <c r="K30" s="1817">
        <v>0.75655936000000001</v>
      </c>
    </row>
    <row r="31" spans="1:11">
      <c r="A31" s="16">
        <v>28</v>
      </c>
      <c r="B31" s="18" t="s">
        <v>47</v>
      </c>
      <c r="C31" s="1710">
        <v>8.6897600000000005E-2</v>
      </c>
      <c r="D31" s="1711">
        <v>1.2463470000000001E-2</v>
      </c>
      <c r="E31" s="1712">
        <v>1.3847897499999999</v>
      </c>
      <c r="F31" s="1713">
        <v>6.4992129999999995E-2</v>
      </c>
      <c r="G31" s="1714">
        <v>0</v>
      </c>
      <c r="H31" s="1715">
        <v>3.9245889999999999E-2</v>
      </c>
      <c r="I31" s="1716">
        <v>0</v>
      </c>
      <c r="J31" s="1717">
        <v>1.5883888500000001</v>
      </c>
      <c r="K31" s="1718">
        <v>5.1767189999999998E-2</v>
      </c>
    </row>
    <row r="32" spans="1:11">
      <c r="A32" s="16">
        <v>29</v>
      </c>
      <c r="B32" s="18" t="s">
        <v>48</v>
      </c>
      <c r="C32" s="1881">
        <v>1.92316628</v>
      </c>
      <c r="D32" s="1882">
        <v>1.96952043</v>
      </c>
      <c r="E32" s="1883">
        <v>32.832456350000001</v>
      </c>
      <c r="F32" s="1884">
        <v>1.7211463899999999</v>
      </c>
      <c r="G32" s="1885">
        <v>0</v>
      </c>
      <c r="H32" s="1886">
        <v>0.47752212999999999</v>
      </c>
      <c r="I32" s="1887">
        <v>0</v>
      </c>
      <c r="J32" s="1888">
        <v>38.92381159</v>
      </c>
      <c r="K32" s="1889">
        <v>1.07091395</v>
      </c>
    </row>
    <row r="33" spans="1:14">
      <c r="A33" s="16">
        <v>30</v>
      </c>
      <c r="B33" s="18" t="s">
        <v>49</v>
      </c>
      <c r="C33" s="1845">
        <v>4.5352215999999999</v>
      </c>
      <c r="D33" s="1846">
        <v>3.1848435400000001</v>
      </c>
      <c r="E33" s="1847">
        <v>65.139242830000001</v>
      </c>
      <c r="F33" s="1848">
        <v>4.9899089400000003</v>
      </c>
      <c r="G33" s="1849">
        <v>0</v>
      </c>
      <c r="H33" s="1850">
        <v>1.85689123</v>
      </c>
      <c r="I33" s="1851">
        <v>0</v>
      </c>
      <c r="J33" s="1852">
        <v>79.706108150000006</v>
      </c>
      <c r="K33" s="1853">
        <v>1.6168931600000001</v>
      </c>
    </row>
    <row r="34" spans="1:14">
      <c r="A34" s="16">
        <v>31</v>
      </c>
      <c r="B34" s="17" t="s">
        <v>50</v>
      </c>
      <c r="C34" s="1944">
        <v>1.3138500000000001E-3</v>
      </c>
      <c r="D34" s="1945">
        <v>7.0372000000000002E-4</v>
      </c>
      <c r="E34" s="1946">
        <v>1.8203776300000001</v>
      </c>
      <c r="F34" s="1947">
        <v>0.13265652999999999</v>
      </c>
      <c r="G34" s="1948">
        <v>0</v>
      </c>
      <c r="H34" s="1949">
        <v>1.8065109999999999E-2</v>
      </c>
      <c r="I34" s="1950">
        <v>0</v>
      </c>
      <c r="J34" s="1951">
        <v>1.9731168299999999</v>
      </c>
      <c r="K34" s="1952">
        <v>9.2523949999999994E-2</v>
      </c>
    </row>
    <row r="35" spans="1:14">
      <c r="A35" s="16">
        <v>32</v>
      </c>
      <c r="B35" s="18" t="s">
        <v>51</v>
      </c>
      <c r="C35" s="1989">
        <v>16.37334693</v>
      </c>
      <c r="D35" s="1990">
        <v>18.091294340000001</v>
      </c>
      <c r="E35" s="1991">
        <v>95.697951619999998</v>
      </c>
      <c r="F35" s="1992">
        <v>9.7731510099999994</v>
      </c>
      <c r="G35" s="1993">
        <v>0</v>
      </c>
      <c r="H35" s="1994">
        <v>4.1424819399999997</v>
      </c>
      <c r="I35" s="1995">
        <v>0</v>
      </c>
      <c r="J35" s="1996">
        <v>144.07822583999999</v>
      </c>
      <c r="K35" s="1997">
        <v>3.5205466400000001</v>
      </c>
    </row>
    <row r="36" spans="1:14">
      <c r="A36" s="16">
        <v>33</v>
      </c>
      <c r="B36" s="18" t="s">
        <v>52</v>
      </c>
      <c r="C36" s="1926">
        <v>9.4943928500000005</v>
      </c>
      <c r="D36" s="1927">
        <v>4.7382885400000001</v>
      </c>
      <c r="E36" s="1928">
        <v>62.283652179999997</v>
      </c>
      <c r="F36" s="1929">
        <v>4.3680532899999998</v>
      </c>
      <c r="G36" s="1930">
        <v>0</v>
      </c>
      <c r="H36" s="1931">
        <v>1.3461632100000001</v>
      </c>
      <c r="I36" s="1932">
        <v>0</v>
      </c>
      <c r="J36" s="1933">
        <v>82.230550059999999</v>
      </c>
      <c r="K36" s="1934">
        <v>1.4806301799999999</v>
      </c>
    </row>
    <row r="37" spans="1:14">
      <c r="A37" s="16">
        <v>34</v>
      </c>
      <c r="B37" s="18" t="s">
        <v>53</v>
      </c>
      <c r="C37" s="1971">
        <v>7.8045379999999998E-2</v>
      </c>
      <c r="D37" s="1972">
        <v>3.463567E-2</v>
      </c>
      <c r="E37" s="1973">
        <v>9.2173950399999995</v>
      </c>
      <c r="F37" s="1974">
        <v>0.44976603999999998</v>
      </c>
      <c r="G37" s="1975">
        <v>0</v>
      </c>
      <c r="H37" s="1976">
        <v>7.1197769999999994E-2</v>
      </c>
      <c r="I37" s="1977">
        <v>0</v>
      </c>
      <c r="J37" s="1978">
        <v>9.8510399</v>
      </c>
      <c r="K37" s="1979">
        <v>1.2911489999999999E-2</v>
      </c>
    </row>
    <row r="38" spans="1:14">
      <c r="A38" s="16">
        <v>35</v>
      </c>
      <c r="B38" s="18" t="s">
        <v>54</v>
      </c>
      <c r="C38" s="2016">
        <v>18.122664990000001</v>
      </c>
      <c r="D38" s="2017">
        <v>11.364047859999999</v>
      </c>
      <c r="E38" s="2018">
        <v>196.45081289000001</v>
      </c>
      <c r="F38" s="2019">
        <v>15.02734514</v>
      </c>
      <c r="G38" s="2020">
        <v>0</v>
      </c>
      <c r="H38" s="2021">
        <v>1.5204192599999999</v>
      </c>
      <c r="I38" s="2022">
        <v>0</v>
      </c>
      <c r="J38" s="2023">
        <v>242.48529013999999</v>
      </c>
      <c r="K38" s="2024">
        <v>1.8485085699999999</v>
      </c>
    </row>
    <row r="39" spans="1:14">
      <c r="A39" s="16">
        <v>36</v>
      </c>
      <c r="B39" s="18" t="s">
        <v>55</v>
      </c>
      <c r="C39" s="1854">
        <v>0.68158068999999999</v>
      </c>
      <c r="D39" s="1855">
        <v>5.7496285</v>
      </c>
      <c r="E39" s="1856">
        <v>19.039748970000002</v>
      </c>
      <c r="F39" s="1857">
        <v>1.6230220900000001</v>
      </c>
      <c r="G39" s="1858">
        <v>0</v>
      </c>
      <c r="H39" s="1859">
        <v>0.50856508</v>
      </c>
      <c r="I39" s="1860">
        <v>0</v>
      </c>
      <c r="J39" s="1861">
        <v>27.602545339999999</v>
      </c>
      <c r="K39" s="1862">
        <v>0.77184885000000003</v>
      </c>
    </row>
    <row r="40" spans="1:14">
      <c r="A40" s="16">
        <v>37</v>
      </c>
      <c r="B40" s="18" t="s">
        <v>56</v>
      </c>
      <c r="C40" s="1962">
        <v>10.76017641</v>
      </c>
      <c r="D40" s="1963">
        <v>10.13247642</v>
      </c>
      <c r="E40" s="1964">
        <v>130.02485376999999</v>
      </c>
      <c r="F40" s="1965">
        <v>12.705824939999999</v>
      </c>
      <c r="G40" s="1966">
        <v>0</v>
      </c>
      <c r="H40" s="1967">
        <v>6.5759848999999999</v>
      </c>
      <c r="I40" s="1968">
        <v>0</v>
      </c>
      <c r="J40" s="1969">
        <v>170.19931643999999</v>
      </c>
      <c r="K40" s="1970">
        <v>3.38047231</v>
      </c>
    </row>
    <row r="41" spans="1:14">
      <c r="A41" s="16"/>
      <c r="B41" s="18"/>
      <c r="C41" s="19"/>
      <c r="D41" s="20"/>
      <c r="E41" s="21"/>
      <c r="F41" s="20"/>
      <c r="G41" s="20"/>
      <c r="H41" s="20"/>
      <c r="I41" s="20"/>
      <c r="J41" s="20"/>
      <c r="K41" s="22"/>
    </row>
    <row r="42" spans="1:14">
      <c r="A42" s="2061" t="s">
        <v>18</v>
      </c>
      <c r="B42" s="2062" t="s">
        <v>18</v>
      </c>
      <c r="C42" s="2043">
        <v>700.27180507000003</v>
      </c>
      <c r="D42" s="2044">
        <v>239.93602944</v>
      </c>
      <c r="E42" s="2045">
        <v>2382.4677475100002</v>
      </c>
      <c r="F42" s="2046">
        <v>180.28803567</v>
      </c>
      <c r="G42" s="2047">
        <v>0</v>
      </c>
      <c r="H42" s="2048">
        <v>99.953347269999995</v>
      </c>
      <c r="I42" s="2049">
        <v>0</v>
      </c>
      <c r="J42" s="2050">
        <v>3602.9169649599999</v>
      </c>
      <c r="K42" s="2051">
        <v>43.869678929999999</v>
      </c>
    </row>
    <row r="43" spans="1:14">
      <c r="A43" s="15" t="s">
        <v>57</v>
      </c>
    </row>
    <row r="45" spans="1:14">
      <c r="C45" s="23"/>
    </row>
    <row r="46" spans="1:14">
      <c r="J46" s="24"/>
      <c r="N46" s="24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Sayali Deherkar</cp:lastModifiedBy>
  <dcterms:created xsi:type="dcterms:W3CDTF">2021-05-25T08:05:00Z</dcterms:created>
  <dcterms:modified xsi:type="dcterms:W3CDTF">2023-04-11T12:31:39Z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